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闲废物资处置\江西星火有机硅\原料处置（第二批）\"/>
    </mc:Choice>
  </mc:AlternateContent>
  <bookViews>
    <workbookView windowWidth="22552" windowHeight="11655" firstSheet="2" activeTab="2"/>
  </bookViews>
  <sheets>
    <sheet name="汇总表" sheetId="9" state="hidden" r:id="rId1"/>
    <sheet name="1-4存货汇总表" sheetId="8" state="hidden" r:id="rId2"/>
    <sheet name="1-4-1存货明细表" sheetId="7" r:id="rId3"/>
  </sheets>
  <definedNames>
    <definedName name="_xlnm._FilterDatabase" localSheetId="2" hidden="1">'1-4-1存货明细表'!$A$2:$F$121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<sst xmlns="http://schemas.openxmlformats.org/spreadsheetml/2006/main" count="399" uniqueCount="203">
  <si>
    <t>转让资产汇总表</t>
  </si>
  <si>
    <t>表1</t>
  </si>
  <si>
    <t>公司名称：</t>
  </si>
  <si>
    <t>江西蓝星星火有机硅有限公司</t>
  </si>
  <si>
    <t>基准日：</t>
  </si>
  <si>
    <t>金额单位:人民币元</t>
  </si>
  <si>
    <t>序号</t>
  </si>
  <si>
    <t>会计科目名称</t>
  </si>
  <si>
    <t>账面原值</t>
  </si>
  <si>
    <t>累计折旧</t>
  </si>
  <si>
    <t>计提减值</t>
  </si>
  <si>
    <t>账面价值</t>
  </si>
  <si>
    <t>备   注</t>
  </si>
  <si>
    <t>存货</t>
  </si>
  <si>
    <t>资产合计</t>
  </si>
  <si>
    <t>存货汇总表</t>
  </si>
  <si>
    <t>表1-4</t>
  </si>
  <si>
    <t>科 目 名 称</t>
  </si>
  <si>
    <t>原材料</t>
  </si>
  <si>
    <t>材料采购（在途物资）</t>
  </si>
  <si>
    <t>在库低值易耗品</t>
  </si>
  <si>
    <t>包装物（库存物资）</t>
  </si>
  <si>
    <t>产成品（库存商品）</t>
  </si>
  <si>
    <t>在产品（自制半成品）</t>
  </si>
  <si>
    <t>委托加工材料</t>
  </si>
  <si>
    <t>分期收款发出商品</t>
  </si>
  <si>
    <t>在用低值易耗品</t>
  </si>
  <si>
    <t>委托代销商品</t>
  </si>
  <si>
    <t>受托代销商品</t>
  </si>
  <si>
    <t>合计</t>
  </si>
  <si>
    <t>存货明细表</t>
  </si>
  <si>
    <t>名称</t>
  </si>
  <si>
    <t>规格型号</t>
  </si>
  <si>
    <t>入库时间</t>
  </si>
  <si>
    <t>计量单位</t>
  </si>
  <si>
    <t>实际数量</t>
  </si>
  <si>
    <t>稳定剂\SAT-930\≥95%\塑料桶(KG)\10</t>
  </si>
  <si>
    <t>603JY4B111</t>
  </si>
  <si>
    <t>KG</t>
  </si>
  <si>
    <t>钛络合物\LS-710\桶装(KG)\25</t>
  </si>
  <si>
    <t>703DF51021</t>
  </si>
  <si>
    <t>703DF4A311</t>
  </si>
  <si>
    <t>703DF49091</t>
  </si>
  <si>
    <t>色浆\KLE-HS460C 黑色\铁桶（KG)\200</t>
  </si>
  <si>
    <t>399KL53111</t>
  </si>
  <si>
    <t>399KL51141</t>
  </si>
  <si>
    <t>双氨基聚硅氧烷\FD-1146\桶装（KG）\25</t>
  </si>
  <si>
    <t>396FD53061</t>
  </si>
  <si>
    <t>396FD4B191</t>
  </si>
  <si>
    <t>396FD52171</t>
  </si>
  <si>
    <t>烯丙基聚醚\F9\桶(KG)\200</t>
  </si>
  <si>
    <t>810LK4C121</t>
  </si>
  <si>
    <t>密封胶增粘剂\CG-1146\丙基三甲氧基硅烷≤10%\桶装(KG)\200</t>
  </si>
  <si>
    <t>950XY49261</t>
  </si>
  <si>
    <t>导热剂\DCZ-30\≥99%\白色粉末\袋装(KG)\25</t>
  </si>
  <si>
    <t>877DC4C301</t>
  </si>
  <si>
    <t>密封胶交联剂\CROSSLINKER XL5\桶装(KG)\220</t>
  </si>
  <si>
    <t>391JY59041</t>
  </si>
  <si>
    <t>白色浆\KLE-WC02\100%\桶装(KG)\400</t>
  </si>
  <si>
    <t>480KL44171</t>
  </si>
  <si>
    <t>纳米碳酸钙\CC-R\ 袋装(KG)\25</t>
  </si>
  <si>
    <t>115HY43011</t>
  </si>
  <si>
    <t>聚合物\RH-FW80K\桶(KG)\200</t>
  </si>
  <si>
    <t>645RH3C181</t>
  </si>
  <si>
    <t>645RH3B271</t>
  </si>
  <si>
    <t>填料\XTCC-201\袋装(KG)\25</t>
  </si>
  <si>
    <t>597XT43131</t>
  </si>
  <si>
    <t>597XT42291</t>
  </si>
  <si>
    <t>填料\Omyacarb 5T-JI \袋装(KG)\25</t>
  </si>
  <si>
    <t>586YT45071</t>
  </si>
  <si>
    <t>碳酸钙\CCS-27\袋装(KG)\700</t>
  </si>
  <si>
    <t>524HN49021</t>
  </si>
  <si>
    <t>碳酸钙\CCS-27\袋装(KG)\25</t>
  </si>
  <si>
    <t>523HN41161</t>
  </si>
  <si>
    <t>填料\WINNOFIL SPM\袋装(KG)\20</t>
  </si>
  <si>
    <t>522QD42011</t>
  </si>
  <si>
    <t>522FD43011</t>
  </si>
  <si>
    <t>交联剂\V2171\98%\桶装(KG)\20</t>
  </si>
  <si>
    <t>599GK3C071</t>
  </si>
  <si>
    <t>599GK42281</t>
  </si>
  <si>
    <t>色浆\KLE-HS460C 黑色\塑料桶（KG)\20</t>
  </si>
  <si>
    <t>398KL3C251</t>
  </si>
  <si>
    <t>异构烷烃\桶装(KG)\150</t>
  </si>
  <si>
    <t>552TH3A261</t>
  </si>
  <si>
    <t>双胺助剂\JH-A117\95%\桶装(KG)\25</t>
  </si>
  <si>
    <t>756JH48121</t>
  </si>
  <si>
    <t>756JH44161</t>
  </si>
  <si>
    <t>756JH47221</t>
  </si>
  <si>
    <t>756JH43081</t>
  </si>
  <si>
    <t>810JQ48091</t>
  </si>
  <si>
    <t>810JQ47221</t>
  </si>
  <si>
    <t>JQYN-F6\桶装（KG)\200</t>
  </si>
  <si>
    <t>809JX41301</t>
  </si>
  <si>
    <t>JQYN-F4\桶装（KG)\200</t>
  </si>
  <si>
    <t>808JX41301</t>
  </si>
  <si>
    <t>含氢硅油\0.18Si-H\桶装（KG)\200</t>
  </si>
  <si>
    <t>805JY42022</t>
  </si>
  <si>
    <t>氧化铝\GD-S189Z\袋装（KG)\25</t>
  </si>
  <si>
    <t>773JG3B201</t>
  </si>
  <si>
    <t>偶联剂\VPS-7163\桶装（KG)\25</t>
  </si>
  <si>
    <t>533JY43011</t>
  </si>
  <si>
    <t>JH-A111\98% A0\桶装（KG）\25</t>
  </si>
  <si>
    <t>532JH47221</t>
  </si>
  <si>
    <t>丙基三甲氧基硅烷\GC-N313\98%\桶装(KG)\200</t>
  </si>
  <si>
    <t>980XY42281</t>
  </si>
  <si>
    <t>钛螯合物\Tytan S22\80%\桶装（KG)\25</t>
  </si>
  <si>
    <t>488DF3C281</t>
  </si>
  <si>
    <t>488DF41241</t>
  </si>
  <si>
    <t>乙烯基硅油\621V20\挥发份≤3%\桶装(KG)\950\工业级</t>
  </si>
  <si>
    <t>440RH39143</t>
  </si>
  <si>
    <t>440RH39142</t>
  </si>
  <si>
    <t>正十二烯C12\≥98%\桶装（KG)\160</t>
  </si>
  <si>
    <t>811QC3C151</t>
  </si>
  <si>
    <t>MQ硅树脂\RES 10339 LV\桶装(kg)\200\工业级</t>
  </si>
  <si>
    <t>21C3587001</t>
  </si>
  <si>
    <t>115HY41271</t>
  </si>
  <si>
    <t>防腐剂\山梨酸钾\塑料袋（KG）\25</t>
  </si>
  <si>
    <t>525DF35221</t>
  </si>
  <si>
    <t>有机硅混炼胶助剂\BJBS20129\100%\袋装(KG)\25</t>
  </si>
  <si>
    <t>有机硅混炼胶助剂\BJBS19337\50%\箱装(KG)\20</t>
  </si>
  <si>
    <t>2053587001</t>
  </si>
  <si>
    <t>三氟甲磺酸\≥95%\工业级\桶装(kg)\90\液态</t>
  </si>
  <si>
    <t>023HH39181</t>
  </si>
  <si>
    <t>钛白粉\R878\≥96%\袋装(kg)\25</t>
  </si>
  <si>
    <t>2013587001</t>
  </si>
  <si>
    <t>阻燃剂\FA-20Y\≥98.0%\袋装(kg)\25</t>
  </si>
  <si>
    <t>2163587001</t>
  </si>
  <si>
    <t>有机硅混炼胶助剂\BJBS19338\50%\箱装(KG)\25</t>
  </si>
  <si>
    <t>2173587001</t>
  </si>
  <si>
    <t>有机硅密封胶色浆\KLE-浅灰色 LX03\桶装(KG)\300</t>
  </si>
  <si>
    <t>22A3587001</t>
  </si>
  <si>
    <t>导电填料混合物\BJL41803\箱装(KG)\20</t>
  </si>
  <si>
    <t>2133587001</t>
  </si>
  <si>
    <t>密封胶交联剂\Si-28\四乙氧基硅烷≥97%\桶装(KG)\200</t>
  </si>
  <si>
    <t>21A3587001</t>
  </si>
  <si>
    <t>密封胶交联剂\Si-40\聚四乙氧基硅烷≥97%\桶装(KG)\200</t>
  </si>
  <si>
    <t>防腐剂\IPBC-I\碘丙炔醇丁基氨甲酸酯\桶装(kg)\20</t>
  </si>
  <si>
    <t>2153587001</t>
  </si>
  <si>
    <t>灰色色浆\JS27454\桶装(KG)\2</t>
  </si>
  <si>
    <t>1953587002</t>
  </si>
  <si>
    <t>1953587003</t>
  </si>
  <si>
    <t>钛金属催化剂\TBT\TiO2: 22.77%～24.17%\桶装(kg)200</t>
  </si>
  <si>
    <t>2023587001</t>
  </si>
  <si>
    <t>催化剂\BM2020\≥20%\桶装(kg)\25</t>
  </si>
  <si>
    <t>结构化控制剂\BJBS16332\≥3.6%\无色透明液体\桶装(KG)\200</t>
  </si>
  <si>
    <t>2213587001</t>
  </si>
  <si>
    <t>密封胶抗氧化剂\BJBS18114\≥98%\桶装(KG)\180</t>
  </si>
  <si>
    <t>20C3587XH1</t>
  </si>
  <si>
    <t>乳化剂\BS15271\BS\桶装(KG)\190</t>
  </si>
  <si>
    <t>1723587001</t>
  </si>
  <si>
    <t>阻燃剂\FA-10C\≥98%\袋装(KG)\25</t>
  </si>
  <si>
    <t>1953587001</t>
  </si>
  <si>
    <t>天然脂肪醇聚氧乙烯醚\Dehydol 2403\≥99.8%\桶装(kg)180</t>
  </si>
  <si>
    <t>2033587001</t>
  </si>
  <si>
    <t>1943587001</t>
  </si>
  <si>
    <t>19C3587001</t>
  </si>
  <si>
    <t>天然脂肪醇聚氧乙烯醚\Dehydol 2409\≥99.7%\桶装\200</t>
  </si>
  <si>
    <t>聚丙二醇\PPG-8000\液体\桶装(KG)\1000\工业级</t>
  </si>
  <si>
    <t>2053587003</t>
  </si>
  <si>
    <t>无定形沉淀二氧化硅\360\袋装(kg)\250\94.0%\PH6.0～7.0</t>
  </si>
  <si>
    <t>1863587001</t>
  </si>
  <si>
    <t>硬脂酸锌脱模剂\SAK-ZS-PLB\袋装(kg)\20</t>
  </si>
  <si>
    <t>21A3587002</t>
  </si>
  <si>
    <t>21C3587002</t>
  </si>
  <si>
    <t>导热剂\GD-S155A\≥95%\白色粉末\袋装(KG)\25</t>
  </si>
  <si>
    <t>20A3587001</t>
  </si>
  <si>
    <t>乙烯基硅树脂\XJY-8206N-10\桶装(kg)\200\工业级</t>
  </si>
  <si>
    <t>2283587001</t>
  </si>
  <si>
    <t>含氢硅油\XJY-702B-75\桶装(KG)\200\工业级</t>
  </si>
  <si>
    <t>含氢硅油\XJY-702B-36\桶装(KG)\200\工业级</t>
  </si>
  <si>
    <t>18B3587002</t>
  </si>
  <si>
    <t>846JY39011</t>
  </si>
  <si>
    <t>二丙二醇二甲醚\99%\工业级\桶装(kg)\180\液态</t>
  </si>
  <si>
    <t>637DF31121</t>
  </si>
  <si>
    <t>乙烯基三甲氧基硅烷\≥99%\工业级\桶装(kg)\200\液态</t>
  </si>
  <si>
    <t>2093587001</t>
  </si>
  <si>
    <t>硅烷偶联剂\BDAC\≥90%\桶装(KG)\50</t>
  </si>
  <si>
    <t>2223587001</t>
  </si>
  <si>
    <t>密封胶填料\Cerium(IV) Oxide\氧化铈\袋装(KG)\50</t>
  </si>
  <si>
    <t>1923587001</t>
  </si>
  <si>
    <t>有机硅密封胶色浆\ALUM R10088/IP\银灰色\桶装(kg)\200</t>
  </si>
  <si>
    <t>21B3587002</t>
  </si>
  <si>
    <t>21B3587004</t>
  </si>
  <si>
    <t>21B3587003</t>
  </si>
  <si>
    <t>20C3587001</t>
  </si>
  <si>
    <t>密封胶交联剂\三号防水剂\聚甲基三乙氧基硅烷≥97%\桶装(KG)\200</t>
  </si>
  <si>
    <t>甲基丙二醇\≥99.5%\工业级\桶装(KG)\200\液体</t>
  </si>
  <si>
    <t>聚醚胺\ED-410\桶装(KG)\209</t>
  </si>
  <si>
    <t>19A3587001</t>
  </si>
  <si>
    <t>杀菌剂\ACTICIDE LA 1209\溴硝醇2.5～10%\桶装(kg)25</t>
  </si>
  <si>
    <t>2043587001</t>
  </si>
  <si>
    <t>乙二醇单丁醚\≥99%\工业级\桶装(KG)\188\液态</t>
  </si>
  <si>
    <t>2180478001</t>
  </si>
  <si>
    <t>聚醚胺\ED-900\桶装(KG)\200</t>
  </si>
  <si>
    <t>酸性白土催化剂\Tonsil\Optimum 210FF\袋装(kg)\25</t>
  </si>
  <si>
    <t>1883587001</t>
  </si>
  <si>
    <t>1-乙炔基环己醇\≥99%\工业级\桶装(kg)\7.5\固态</t>
  </si>
  <si>
    <t>2253587001</t>
  </si>
  <si>
    <t>2233587001</t>
  </si>
  <si>
    <t>532GL2C081</t>
  </si>
  <si>
    <t>含氢硅油\康舒柔 620V400 RFG\桶装(KG)\950\工业级</t>
  </si>
  <si>
    <t>密封胶增粘剂\RSIL HYDROF 81\无色透明液体\桶装(kg)\1000</t>
  </si>
  <si>
    <t>六亚甲基二异氰酸酯\99%\工业级\桶装(kg)\200\液态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</si>
</sst>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mmm/yy;@"/>
  </numFmts>
  <fonts count="32">
    <font>
      <sz val="11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8"/>
      <name val="华文楷体"/>
      <charset val="134"/>
    </font>
    <font>
      <sz val="9"/>
      <name val="华文楷体"/>
      <charset val="134"/>
    </font>
    <font>
      <sz val="9"/>
      <color theme="1"/>
      <name val="华文楷体"/>
      <charset val="134"/>
    </font>
    <font>
      <sz val="8"/>
      <color theme="1"/>
      <name val="等线"/>
      <charset val="134"/>
      <scheme val="minor"/>
    </font>
    <font>
      <sz val="10"/>
      <name val="华文楷体"/>
      <charset val="134"/>
    </font>
    <font>
      <sz val="18"/>
      <color theme="1"/>
      <name val="华文楷体"/>
      <charset val="134"/>
    </font>
    <font>
      <sz val="10"/>
      <color theme="1"/>
      <name val="华文楷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Times New Roman"/>
      <charset val="134"/>
    </font>
    <font>
      <sz val="12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0" borderId="0"/>
  </cellStyleXfs>
  <cellXfs count="49">
    <xf numFmtId="0" fontId="0" fillId="0" borderId="0" xfId="0">
      <alignment vertical="center"/>
    </xf>
    <xf numFmtId="0" fontId="1" fillId="0" borderId="0" xfId="52" applyFont="1"/>
    <xf numFmtId="0" fontId="2" fillId="0" borderId="0" xfId="52" applyFont="1"/>
    <xf numFmtId="0" fontId="2" fillId="0" borderId="0" xfId="52" applyFont="1" applyAlignment="1">
      <alignment wrapText="1"/>
    </xf>
    <xf numFmtId="0" fontId="2" fillId="0" borderId="0" xfId="52" applyFont="1" applyAlignment="1">
      <alignment horizontal="center"/>
    </xf>
    <xf numFmtId="0" fontId="3" fillId="0" borderId="0" xfId="53" applyFont="1" applyAlignment="1">
      <alignment horizontal="center" vertical="center"/>
    </xf>
    <xf numFmtId="0" fontId="3" fillId="0" borderId="0" xfId="53" applyFont="1" applyAlignment="1">
      <alignment horizontal="center" vertical="center" wrapText="1"/>
    </xf>
    <xf numFmtId="0" fontId="4" fillId="2" borderId="1" xfId="53" applyFont="1" applyFill="1" applyBorder="1" applyAlignment="1">
      <alignment horizontal="center" vertical="center" wrapText="1"/>
    </xf>
    <xf numFmtId="0" fontId="4" fillId="2" borderId="1" xfId="53" applyFont="1" applyFill="1" applyBorder="1" applyAlignment="1">
      <alignment horizontal="left" vertical="center" wrapText="1" shrinkToFit="1"/>
    </xf>
    <xf numFmtId="0" fontId="4" fillId="2" borderId="1" xfId="53" applyFont="1" applyFill="1" applyBorder="1" applyAlignment="1">
      <alignment horizontal="center" vertical="center" shrinkToFit="1"/>
    </xf>
    <xf numFmtId="176" fontId="4" fillId="2" borderId="1" xfId="53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>
      <alignment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>
      <alignment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0" xfId="52" applyFont="1"/>
    <xf numFmtId="0" fontId="5" fillId="2" borderId="1" xfId="50" applyFont="1" applyFill="1" applyBorder="1" applyAlignment="1">
      <alignment wrapText="1"/>
    </xf>
    <xf numFmtId="0" fontId="5" fillId="2" borderId="1" xfId="50" applyFont="1" applyFill="1" applyBorder="1" applyAlignment="1">
      <alignment horizontal="left"/>
    </xf>
    <xf numFmtId="14" fontId="5" fillId="2" borderId="1" xfId="50" applyNumberFormat="1" applyFont="1" applyFill="1" applyBorder="1" applyAlignment="1">
      <alignment horizontal="center"/>
    </xf>
    <xf numFmtId="0" fontId="5" fillId="2" borderId="1" xfId="52" applyFont="1" applyFill="1" applyBorder="1" applyAlignment="1">
      <alignment horizontal="center"/>
    </xf>
    <xf numFmtId="0" fontId="5" fillId="2" borderId="1" xfId="52" applyFont="1" applyFill="1" applyBorder="1"/>
    <xf numFmtId="0" fontId="5" fillId="2" borderId="1" xfId="50" applyFont="1" applyFill="1" applyBorder="1" applyAlignment="1">
      <alignment horizontal="center"/>
    </xf>
    <xf numFmtId="0" fontId="3" fillId="0" borderId="0" xfId="54" applyFont="1" applyAlignment="1">
      <alignment horizontal="center" vertical="top"/>
    </xf>
    <xf numFmtId="49" fontId="7" fillId="0" borderId="0" xfId="54" applyNumberFormat="1" applyFont="1" applyAlignment="1"/>
    <xf numFmtId="0" fontId="7" fillId="0" borderId="0" xfId="54" applyFont="1" applyAlignment="1"/>
    <xf numFmtId="0" fontId="7" fillId="0" borderId="0" xfId="54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54" applyFont="1">
      <alignment vertical="center"/>
    </xf>
    <xf numFmtId="31" fontId="7" fillId="0" borderId="0" xfId="0" applyNumberFormat="1" applyFont="1" applyAlignment="1">
      <alignment horizontal="left" vertical="center"/>
    </xf>
    <xf numFmtId="0" fontId="7" fillId="0" borderId="0" xfId="54" applyFont="1" applyAlignment="1">
      <alignment horizontal="left" vertical="center"/>
    </xf>
    <xf numFmtId="49" fontId="7" fillId="0" borderId="1" xfId="54" applyNumberFormat="1" applyFont="1" applyBorder="1" applyAlignment="1">
      <alignment horizontal="center" vertical="center" wrapText="1"/>
    </xf>
    <xf numFmtId="0" fontId="7" fillId="0" borderId="1" xfId="54" applyFont="1" applyBorder="1" applyAlignment="1">
      <alignment horizontal="center" vertical="center" wrapText="1"/>
    </xf>
    <xf numFmtId="43" fontId="7" fillId="0" borderId="1" xfId="60" applyFont="1" applyBorder="1" applyAlignment="1">
      <alignment horizontal="center" vertical="center" wrapText="1"/>
    </xf>
    <xf numFmtId="0" fontId="7" fillId="0" borderId="1" xfId="54" applyFont="1" applyBorder="1" applyAlignment="1">
      <alignment vertical="center" wrapText="1"/>
    </xf>
    <xf numFmtId="43" fontId="7" fillId="0" borderId="1" xfId="54" applyNumberFormat="1" applyFont="1" applyBorder="1" applyAlignment="1">
      <alignment vertical="center" wrapText="1"/>
    </xf>
    <xf numFmtId="43" fontId="7" fillId="0" borderId="1" xfId="60" applyFont="1" applyBorder="1" applyAlignment="1">
      <alignment vertical="center" wrapText="1"/>
    </xf>
    <xf numFmtId="43" fontId="7" fillId="0" borderId="1" xfId="54" applyNumberFormat="1" applyFont="1" applyBorder="1" applyAlignment="1">
      <alignment horizontal="center" vertical="center" wrapText="1"/>
    </xf>
    <xf numFmtId="0" fontId="8" fillId="0" borderId="0" xfId="54" applyFont="1" applyAlignment="1">
      <alignment horizontal="center" vertical="center"/>
    </xf>
    <xf numFmtId="49" fontId="7" fillId="0" borderId="0" xfId="54" applyNumberFormat="1" applyFont="1">
      <alignment vertical="center"/>
    </xf>
    <xf numFmtId="0" fontId="9" fillId="0" borderId="0" xfId="54" applyFont="1">
      <alignment vertical="center"/>
    </xf>
    <xf numFmtId="43" fontId="7" fillId="2" borderId="1" xfId="60" applyFont="1" applyFill="1" applyBorder="1" applyAlignment="1">
      <alignment horizontal="center" vertical="center" shrinkToFit="1"/>
    </xf>
    <xf numFmtId="0" fontId="7" fillId="0" borderId="1" xfId="0" applyFont="1" applyBorder="1">
      <alignment vertical="center"/>
    </xf>
    <xf numFmtId="43" fontId="7" fillId="0" borderId="1" xfId="54" applyNumberFormat="1" applyFont="1" applyBorder="1">
      <alignment vertical="center"/>
    </xf>
    <xf numFmtId="0" fontId="7" fillId="0" borderId="1" xfId="54" applyFont="1" applyBorder="1">
      <alignment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4__基础法评估明细表(本部)设备 2" xfId="49"/>
    <cellStyle name="常规 2" xfId="50"/>
    <cellStyle name="常规 3" xfId="51"/>
    <cellStyle name="常规 4" xfId="52"/>
    <cellStyle name="常规 5" xfId="53"/>
    <cellStyle name="常规 6" xfId="54"/>
    <cellStyle name="千位分隔 2" xfId="55"/>
    <cellStyle name="千位分隔 2 2" xfId="56"/>
    <cellStyle name="千位分隔 2 2 2" xfId="57"/>
    <cellStyle name="千位分隔 2 2 3" xfId="58"/>
    <cellStyle name="千位分隔 3" xfId="59"/>
    <cellStyle name="千位分隔 4" xfId="60"/>
    <cellStyle name="样式 1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C15" sqref="C15"/>
    </sheetView>
  </sheetViews>
  <sheetFormatPr defaultColWidth="9" defaultRowHeight="12.75" outlineLevelCol="6"/>
  <cols>
    <col min="1" max="1" width="8.58407079646018" style="2" customWidth="1"/>
    <col min="2" max="2" width="13.1681415929204" style="2" customWidth="1"/>
    <col min="3" max="7" width="10.1681415929204" style="2" customWidth="1"/>
    <col min="8" max="16384" width="9" style="2"/>
  </cols>
  <sheetData>
    <row r="1" ht="25.85" spans="1:7">
      <c r="A1" s="42" t="s">
        <v>0</v>
      </c>
      <c r="B1" s="42"/>
      <c r="C1" s="42"/>
      <c r="D1" s="42"/>
      <c r="E1" s="42"/>
      <c r="F1" s="42"/>
      <c r="G1" s="42"/>
    </row>
    <row r="2" ht="14.6" spans="1:7">
      <c r="A2" s="43" t="s">
        <v>1</v>
      </c>
      <c r="B2" s="32"/>
      <c r="C2" s="32"/>
      <c r="D2" s="32"/>
      <c r="E2" s="32"/>
      <c r="F2" s="32"/>
      <c r="G2" s="29"/>
    </row>
    <row r="3" ht="14.6" spans="1:7">
      <c r="A3" s="30" t="s">
        <v>2</v>
      </c>
      <c r="B3" s="31" t="s">
        <v>3</v>
      </c>
      <c r="C3" s="32"/>
      <c r="D3" s="32"/>
      <c r="E3" s="32"/>
      <c r="F3" s="32"/>
      <c r="G3" s="44"/>
    </row>
    <row r="4" ht="14.6" spans="1:7">
      <c r="A4" s="30" t="s">
        <v>4</v>
      </c>
      <c r="B4" s="33">
        <v>45930</v>
      </c>
      <c r="C4" s="32"/>
      <c r="D4" s="32"/>
      <c r="E4" s="32"/>
      <c r="F4" s="32"/>
      <c r="G4" s="29"/>
    </row>
    <row r="5" ht="14.6" spans="1:7">
      <c r="A5" s="34" t="s">
        <v>5</v>
      </c>
      <c r="B5" s="32"/>
      <c r="C5" s="32"/>
      <c r="D5" s="32"/>
      <c r="E5" s="32"/>
      <c r="F5" s="32"/>
      <c r="G5" s="29"/>
    </row>
    <row r="6" ht="14.65" spans="1:7">
      <c r="A6" s="35" t="s">
        <v>6</v>
      </c>
      <c r="B6" s="36" t="s">
        <v>7</v>
      </c>
      <c r="C6" s="36" t="s">
        <v>8</v>
      </c>
      <c r="D6" s="45" t="s">
        <v>9</v>
      </c>
      <c r="E6" s="45" t="s">
        <v>10</v>
      </c>
      <c r="F6" s="36" t="s">
        <v>11</v>
      </c>
      <c r="G6" s="36" t="s">
        <v>12</v>
      </c>
    </row>
    <row r="7" ht="14.6" spans="1:7">
      <c r="A7" s="36">
        <v>1</v>
      </c>
      <c r="B7" s="46" t="s">
        <v>13</v>
      </c>
      <c r="C7" s="47">
        <f>'1-4存货汇总表'!C18</f>
        <v>0</v>
      </c>
      <c r="D7" s="48"/>
      <c r="E7" s="47" t="e">
        <f>'1-4-1存货明细表'!#REF!</f>
        <v>#REF!</v>
      </c>
      <c r="F7" s="40" t="e">
        <f>C7-D7-E7</f>
        <v>#REF!</v>
      </c>
      <c r="G7" s="38"/>
    </row>
    <row r="8" ht="14.6" spans="1:7">
      <c r="A8" s="36">
        <v>2</v>
      </c>
      <c r="B8" s="48"/>
      <c r="C8" s="48"/>
      <c r="D8" s="48"/>
      <c r="E8" s="48"/>
      <c r="F8" s="40"/>
      <c r="G8" s="38"/>
    </row>
    <row r="9" ht="14.6" spans="1:7">
      <c r="A9" s="36">
        <v>3</v>
      </c>
      <c r="B9" s="48"/>
      <c r="C9" s="48"/>
      <c r="D9" s="48"/>
      <c r="E9" s="48"/>
      <c r="F9" s="40"/>
      <c r="G9" s="38"/>
    </row>
    <row r="10" ht="14.6" spans="1:7">
      <c r="A10" s="36">
        <v>4</v>
      </c>
      <c r="B10" s="48"/>
      <c r="C10" s="48"/>
      <c r="D10" s="48"/>
      <c r="E10" s="48"/>
      <c r="F10" s="40"/>
      <c r="G10" s="38"/>
    </row>
    <row r="11" ht="14.6" spans="1:7">
      <c r="A11" s="36">
        <v>5</v>
      </c>
      <c r="B11" s="48"/>
      <c r="C11" s="48"/>
      <c r="D11" s="48"/>
      <c r="E11" s="48"/>
      <c r="F11" s="40"/>
      <c r="G11" s="38"/>
    </row>
    <row r="12" ht="14.6" spans="1:7">
      <c r="A12" s="36">
        <v>6</v>
      </c>
      <c r="B12" s="48"/>
      <c r="C12" s="48"/>
      <c r="D12" s="48"/>
      <c r="E12" s="48"/>
      <c r="F12" s="40"/>
      <c r="G12" s="38"/>
    </row>
    <row r="13" ht="14.6" spans="1:7">
      <c r="A13" s="36">
        <v>7</v>
      </c>
      <c r="B13" s="48"/>
      <c r="C13" s="48"/>
      <c r="D13" s="48"/>
      <c r="E13" s="48"/>
      <c r="F13" s="40"/>
      <c r="G13" s="38"/>
    </row>
    <row r="14" ht="14.6" spans="1:7">
      <c r="A14" s="36">
        <v>8</v>
      </c>
      <c r="B14" s="48"/>
      <c r="C14" s="48"/>
      <c r="D14" s="48"/>
      <c r="E14" s="48"/>
      <c r="F14" s="40"/>
      <c r="G14" s="38"/>
    </row>
    <row r="15" ht="14.6" spans="1:7">
      <c r="A15" s="36">
        <v>9</v>
      </c>
      <c r="B15" s="48"/>
      <c r="C15" s="48"/>
      <c r="D15" s="48"/>
      <c r="E15" s="48"/>
      <c r="F15" s="40"/>
      <c r="G15" s="38"/>
    </row>
    <row r="16" ht="14.6" spans="1:7">
      <c r="A16" s="36">
        <v>10</v>
      </c>
      <c r="B16" s="48"/>
      <c r="C16" s="48"/>
      <c r="D16" s="48"/>
      <c r="E16" s="48"/>
      <c r="F16" s="40"/>
      <c r="G16" s="38"/>
    </row>
    <row r="17" ht="14.6" spans="1:7">
      <c r="A17" s="36">
        <v>11</v>
      </c>
      <c r="B17" s="48"/>
      <c r="C17" s="48"/>
      <c r="D17" s="48"/>
      <c r="E17" s="48"/>
      <c r="F17" s="40"/>
      <c r="G17" s="38"/>
    </row>
    <row r="18" ht="14.6" spans="1:7">
      <c r="A18" s="36">
        <v>12</v>
      </c>
      <c r="B18" s="48"/>
      <c r="C18" s="48"/>
      <c r="D18" s="48"/>
      <c r="E18" s="48"/>
      <c r="F18" s="40"/>
      <c r="G18" s="38"/>
    </row>
    <row r="19" ht="14.65" spans="1:7">
      <c r="A19" s="36" t="s">
        <v>14</v>
      </c>
      <c r="B19" s="38"/>
      <c r="C19" s="39">
        <f>SUM(C7:C18)</f>
        <v>0</v>
      </c>
      <c r="D19" s="39">
        <f t="shared" ref="D19:F19" si="0">SUM(D7:D18)</f>
        <v>0</v>
      </c>
      <c r="E19" s="39" t="e">
        <f t="shared" si="0"/>
        <v>#REF!</v>
      </c>
      <c r="F19" s="39" t="e">
        <f t="shared" si="0"/>
        <v>#REF!</v>
      </c>
      <c r="G19" s="38"/>
    </row>
  </sheetData>
  <mergeCells count="1">
    <mergeCell ref="A1:G1"/>
  </mergeCell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pane xSplit="2" ySplit="6" topLeftCell="C12" activePane="bottomRight" state="frozen"/>
      <selection/>
      <selection pane="topRight"/>
      <selection pane="bottomLeft"/>
      <selection pane="bottomRight" activeCell="F14" sqref="F14"/>
    </sheetView>
  </sheetViews>
  <sheetFormatPr defaultColWidth="9" defaultRowHeight="12.75" outlineLevelCol="4"/>
  <cols>
    <col min="1" max="1" width="9" style="2"/>
    <col min="2" max="2" width="22.6637168141593" style="2" customWidth="1"/>
    <col min="3" max="5" width="19.4159292035398" style="2" customWidth="1"/>
    <col min="6" max="16384" width="9" style="2"/>
  </cols>
  <sheetData>
    <row r="1" ht="25.85" spans="1:5">
      <c r="A1" s="26" t="s">
        <v>15</v>
      </c>
      <c r="B1" s="26"/>
      <c r="C1" s="26"/>
      <c r="D1" s="26"/>
      <c r="E1" s="26"/>
    </row>
    <row r="2" ht="13.5" customHeight="1" spans="1:5">
      <c r="A2" s="27" t="s">
        <v>16</v>
      </c>
      <c r="B2" s="28"/>
      <c r="C2" s="28"/>
      <c r="D2" s="28"/>
      <c r="E2" s="29"/>
    </row>
    <row r="3" ht="13.5" customHeight="1" spans="1:5">
      <c r="A3" s="30" t="s">
        <v>2</v>
      </c>
      <c r="B3" s="31" t="s">
        <v>3</v>
      </c>
      <c r="C3" s="32"/>
      <c r="D3" s="32"/>
      <c r="E3" s="32"/>
    </row>
    <row r="4" ht="13.5" customHeight="1" spans="1:5">
      <c r="A4" s="30" t="s">
        <v>4</v>
      </c>
      <c r="B4" s="33">
        <v>45930</v>
      </c>
      <c r="C4" s="32"/>
      <c r="D4" s="32"/>
      <c r="E4" s="32"/>
    </row>
    <row r="5" ht="13.5" customHeight="1" spans="1:5">
      <c r="A5" s="34" t="s">
        <v>5</v>
      </c>
      <c r="B5" s="32"/>
      <c r="C5" s="32"/>
      <c r="D5" s="32"/>
      <c r="E5" s="32"/>
    </row>
    <row r="6" ht="13.5" customHeight="1" spans="1:5">
      <c r="A6" s="35" t="s">
        <v>6</v>
      </c>
      <c r="B6" s="36" t="s">
        <v>17</v>
      </c>
      <c r="C6" s="36" t="s">
        <v>8</v>
      </c>
      <c r="D6" s="37" t="s">
        <v>11</v>
      </c>
      <c r="E6" s="36" t="s">
        <v>12</v>
      </c>
    </row>
    <row r="7" ht="13.5" customHeight="1" spans="1:5">
      <c r="A7" s="36">
        <v>1</v>
      </c>
      <c r="B7" s="38" t="s">
        <v>18</v>
      </c>
      <c r="C7" s="39" t="str">
        <f>'1-4-1存货明细表'!E45</f>
        <v>KG</v>
      </c>
      <c r="D7" s="40" t="e">
        <f>'1-4-1存货明细表'!#REF!</f>
        <v>#REF!</v>
      </c>
      <c r="E7" s="38"/>
    </row>
    <row r="8" ht="13.5" customHeight="1" spans="1:5">
      <c r="A8" s="36">
        <v>2</v>
      </c>
      <c r="B8" s="38" t="s">
        <v>19</v>
      </c>
      <c r="C8" s="38"/>
      <c r="D8" s="40"/>
      <c r="E8" s="38"/>
    </row>
    <row r="9" ht="13.5" customHeight="1" spans="1:5">
      <c r="A9" s="36">
        <v>3</v>
      </c>
      <c r="B9" s="38" t="s">
        <v>20</v>
      </c>
      <c r="C9" s="38"/>
      <c r="D9" s="40"/>
      <c r="E9" s="38"/>
    </row>
    <row r="10" ht="13.5" customHeight="1" spans="1:5">
      <c r="A10" s="36">
        <v>4</v>
      </c>
      <c r="B10" s="38" t="s">
        <v>21</v>
      </c>
      <c r="C10" s="38"/>
      <c r="D10" s="40"/>
      <c r="E10" s="38"/>
    </row>
    <row r="11" ht="13.5" customHeight="1" spans="1:5">
      <c r="A11" s="36">
        <v>5</v>
      </c>
      <c r="B11" s="38" t="s">
        <v>22</v>
      </c>
      <c r="C11" s="38"/>
      <c r="D11" s="40"/>
      <c r="E11" s="38"/>
    </row>
    <row r="12" ht="13.5" customHeight="1" spans="1:5">
      <c r="A12" s="36">
        <v>6</v>
      </c>
      <c r="B12" s="38" t="s">
        <v>23</v>
      </c>
      <c r="C12" s="38"/>
      <c r="D12" s="40"/>
      <c r="E12" s="38"/>
    </row>
    <row r="13" ht="13.5" customHeight="1" spans="1:5">
      <c r="A13" s="36">
        <v>7</v>
      </c>
      <c r="B13" s="38" t="s">
        <v>24</v>
      </c>
      <c r="C13" s="38"/>
      <c r="D13" s="40"/>
      <c r="E13" s="38"/>
    </row>
    <row r="14" ht="13.5" customHeight="1" spans="1:5">
      <c r="A14" s="36">
        <v>8</v>
      </c>
      <c r="B14" s="38" t="s">
        <v>25</v>
      </c>
      <c r="C14" s="38"/>
      <c r="D14" s="40"/>
      <c r="E14" s="38"/>
    </row>
    <row r="15" ht="13.5" customHeight="1" spans="1:5">
      <c r="A15" s="36">
        <v>9</v>
      </c>
      <c r="B15" s="38" t="s">
        <v>26</v>
      </c>
      <c r="C15" s="38"/>
      <c r="D15" s="40"/>
      <c r="E15" s="38"/>
    </row>
    <row r="16" ht="13.5" customHeight="1" spans="1:5">
      <c r="A16" s="36">
        <v>10</v>
      </c>
      <c r="B16" s="38" t="s">
        <v>27</v>
      </c>
      <c r="C16" s="38"/>
      <c r="D16" s="40"/>
      <c r="E16" s="38"/>
    </row>
    <row r="17" ht="13.5" customHeight="1" spans="1:5">
      <c r="A17" s="36">
        <v>11</v>
      </c>
      <c r="B17" s="38" t="s">
        <v>28</v>
      </c>
      <c r="C17" s="38"/>
      <c r="D17" s="40"/>
      <c r="E17" s="38"/>
    </row>
    <row r="18" ht="13.5" customHeight="1" spans="1:5">
      <c r="A18" s="35" t="s">
        <v>29</v>
      </c>
      <c r="B18" s="36"/>
      <c r="C18" s="41">
        <f>SUM(C7:C17)</f>
        <v>0</v>
      </c>
      <c r="D18" s="41" t="e">
        <f>SUM(D7:D17)</f>
        <v>#REF!</v>
      </c>
      <c r="E18" s="38"/>
    </row>
    <row r="19" ht="13.5" customHeight="1"/>
  </sheetData>
  <mergeCells count="1">
    <mergeCell ref="A1:E1"/>
  </mergeCells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1"/>
  <sheetViews>
    <sheetView tabSelected="1" topLeftCell="A2" workbookViewId="0">
      <pane xSplit="1" ySplit="1" topLeftCell="B76" activePane="bottomRight" state="frozen"/>
      <selection/>
      <selection pane="topRight"/>
      <selection pane="bottomLeft"/>
      <selection pane="bottomRight" activeCell="I7" sqref="I7"/>
    </sheetView>
  </sheetViews>
  <sheetFormatPr defaultColWidth="9" defaultRowHeight="12.75"/>
  <cols>
    <col min="1" max="1" width="8.24778761061947" style="2" customWidth="1"/>
    <col min="2" max="2" width="24.1681415929204" style="3" customWidth="1"/>
    <col min="3" max="3" width="10.1592920353982" style="2" customWidth="1"/>
    <col min="4" max="4" width="14.0796460176991" style="4" customWidth="1"/>
    <col min="5" max="5" width="7.83185840707965" style="4" customWidth="1"/>
    <col min="6" max="6" width="9.07964601769912" style="4" customWidth="1"/>
    <col min="7" max="16384" width="9" style="2"/>
  </cols>
  <sheetData>
    <row r="1" ht="25.85" spans="1:9">
      <c r="A1" s="5" t="s">
        <v>30</v>
      </c>
      <c r="B1" s="6"/>
      <c r="C1" s="5"/>
      <c r="D1" s="5"/>
      <c r="E1" s="5"/>
    </row>
    <row r="2" ht="18" customHeight="1" spans="1:9">
      <c r="A2" s="7" t="s">
        <v>6</v>
      </c>
      <c r="B2" s="8" t="s">
        <v>31</v>
      </c>
      <c r="C2" s="9" t="s">
        <v>32</v>
      </c>
      <c r="D2" s="10" t="s">
        <v>33</v>
      </c>
      <c r="E2" s="9" t="s">
        <v>34</v>
      </c>
      <c r="F2" s="9" t="s">
        <v>35</v>
      </c>
    </row>
    <row r="3" s="1" customFormat="1" ht="28" customHeight="1" spans="1:9">
      <c r="A3" s="7">
        <v>1</v>
      </c>
      <c r="B3" s="11" t="s">
        <v>36</v>
      </c>
      <c r="C3" s="12" t="s">
        <v>37</v>
      </c>
      <c r="D3" s="13">
        <v>45561</v>
      </c>
      <c r="E3" s="14" t="s">
        <v>38</v>
      </c>
      <c r="F3" s="14">
        <v>25</v>
      </c>
    </row>
    <row r="4" s="1" customFormat="1" ht="28" customHeight="1" spans="1:9">
      <c r="A4" s="7">
        <v>2</v>
      </c>
      <c r="B4" s="15" t="s">
        <v>36</v>
      </c>
      <c r="C4" s="16" t="s">
        <v>37</v>
      </c>
      <c r="D4" s="17">
        <v>45561</v>
      </c>
      <c r="E4" s="18" t="s">
        <v>38</v>
      </c>
      <c r="F4" s="14">
        <v>20</v>
      </c>
    </row>
    <row r="5" s="1" customFormat="1" ht="28" customHeight="1" spans="1:9">
      <c r="A5" s="7">
        <v>3</v>
      </c>
      <c r="B5" s="11" t="s">
        <v>39</v>
      </c>
      <c r="C5" s="12" t="s">
        <v>40</v>
      </c>
      <c r="D5" s="13">
        <v>45626</v>
      </c>
      <c r="E5" s="14" t="s">
        <v>38</v>
      </c>
      <c r="F5" s="14">
        <v>400</v>
      </c>
    </row>
    <row r="6" s="1" customFormat="1" ht="28" customHeight="1" spans="1:9">
      <c r="A6" s="7">
        <v>4</v>
      </c>
      <c r="B6" s="15" t="s">
        <v>39</v>
      </c>
      <c r="C6" s="16" t="s">
        <v>41</v>
      </c>
      <c r="D6" s="17">
        <v>45562</v>
      </c>
      <c r="E6" s="18" t="s">
        <v>38</v>
      </c>
      <c r="F6" s="14">
        <v>200</v>
      </c>
    </row>
    <row r="7" s="1" customFormat="1" ht="28" customHeight="1" spans="1:9">
      <c r="A7" s="7">
        <v>5</v>
      </c>
      <c r="B7" s="11" t="s">
        <v>39</v>
      </c>
      <c r="C7" s="12" t="s">
        <v>42</v>
      </c>
      <c r="D7" s="13">
        <v>45527</v>
      </c>
      <c r="E7" s="14" t="s">
        <v>38</v>
      </c>
      <c r="F7" s="14">
        <v>404.982</v>
      </c>
      <c r="I7" s="19"/>
    </row>
    <row r="8" s="1" customFormat="1" ht="28" customHeight="1" spans="1:9">
      <c r="A8" s="7">
        <v>6</v>
      </c>
      <c r="B8" s="15" t="s">
        <v>39</v>
      </c>
      <c r="C8" s="16" t="s">
        <v>41</v>
      </c>
      <c r="D8" s="17">
        <v>45562</v>
      </c>
      <c r="E8" s="18" t="s">
        <v>38</v>
      </c>
      <c r="F8" s="14">
        <v>6012</v>
      </c>
    </row>
    <row r="9" s="1" customFormat="1" ht="28" customHeight="1" spans="1:9">
      <c r="A9" s="7">
        <v>7</v>
      </c>
      <c r="B9" s="11" t="s">
        <v>39</v>
      </c>
      <c r="C9" s="12" t="s">
        <v>41</v>
      </c>
      <c r="D9" s="13">
        <v>45562</v>
      </c>
      <c r="E9" s="14" t="s">
        <v>38</v>
      </c>
      <c r="F9" s="14">
        <v>78.9</v>
      </c>
    </row>
    <row r="10" s="1" customFormat="1" ht="28" customHeight="1" spans="1:9">
      <c r="A10" s="7">
        <v>8</v>
      </c>
      <c r="B10" s="15" t="s">
        <v>43</v>
      </c>
      <c r="C10" s="16" t="s">
        <v>44</v>
      </c>
      <c r="D10" s="17">
        <v>45713</v>
      </c>
      <c r="E10" s="18" t="s">
        <v>38</v>
      </c>
      <c r="F10" s="14">
        <v>11600</v>
      </c>
    </row>
    <row r="11" s="1" customFormat="1" ht="28" customHeight="1" spans="1:9">
      <c r="A11" s="7">
        <v>9</v>
      </c>
      <c r="B11" s="11" t="s">
        <v>43</v>
      </c>
      <c r="C11" s="12" t="s">
        <v>45</v>
      </c>
      <c r="D11" s="13">
        <v>45662</v>
      </c>
      <c r="E11" s="14" t="s">
        <v>38</v>
      </c>
      <c r="F11" s="14">
        <v>1800</v>
      </c>
    </row>
    <row r="12" s="1" customFormat="1" ht="28" customHeight="1" spans="1:9">
      <c r="A12" s="7">
        <v>10</v>
      </c>
      <c r="B12" s="15" t="s">
        <v>43</v>
      </c>
      <c r="C12" s="16" t="s">
        <v>45</v>
      </c>
      <c r="D12" s="17">
        <v>45662</v>
      </c>
      <c r="E12" s="18" t="s">
        <v>38</v>
      </c>
      <c r="F12" s="14">
        <v>214.8</v>
      </c>
    </row>
    <row r="13" s="1" customFormat="1" ht="28" customHeight="1" spans="1:9">
      <c r="A13" s="7">
        <v>11</v>
      </c>
      <c r="B13" s="11" t="s">
        <v>46</v>
      </c>
      <c r="C13" s="12" t="s">
        <v>47</v>
      </c>
      <c r="D13" s="13">
        <v>45717</v>
      </c>
      <c r="E13" s="14" t="s">
        <v>38</v>
      </c>
      <c r="F13" s="14">
        <v>1750</v>
      </c>
    </row>
    <row r="14" s="1" customFormat="1" ht="28" customHeight="1" spans="1:9">
      <c r="A14" s="7">
        <v>12</v>
      </c>
      <c r="B14" s="15" t="s">
        <v>46</v>
      </c>
      <c r="C14" s="16" t="s">
        <v>48</v>
      </c>
      <c r="D14" s="17">
        <v>45608</v>
      </c>
      <c r="E14" s="18" t="s">
        <v>38</v>
      </c>
      <c r="F14" s="14">
        <v>640</v>
      </c>
    </row>
    <row r="15" s="1" customFormat="1" ht="28" customHeight="1" spans="1:9">
      <c r="A15" s="7">
        <v>13</v>
      </c>
      <c r="B15" s="11" t="s">
        <v>46</v>
      </c>
      <c r="C15" s="12" t="s">
        <v>49</v>
      </c>
      <c r="D15" s="13">
        <v>45699</v>
      </c>
      <c r="E15" s="14" t="s">
        <v>38</v>
      </c>
      <c r="F15" s="14">
        <v>950</v>
      </c>
    </row>
    <row r="16" s="1" customFormat="1" ht="28" customHeight="1" spans="1:9">
      <c r="A16" s="7">
        <v>14</v>
      </c>
      <c r="B16" s="15" t="s">
        <v>46</v>
      </c>
      <c r="C16" s="16" t="s">
        <v>48</v>
      </c>
      <c r="D16" s="17">
        <v>45608</v>
      </c>
      <c r="E16" s="18" t="s">
        <v>38</v>
      </c>
      <c r="F16" s="14">
        <v>7</v>
      </c>
    </row>
    <row r="17" s="1" customFormat="1" ht="28" customHeight="1" spans="1:6">
      <c r="A17" s="7">
        <v>15</v>
      </c>
      <c r="B17" s="15" t="s">
        <v>50</v>
      </c>
      <c r="C17" s="16" t="s">
        <v>51</v>
      </c>
      <c r="D17" s="17">
        <v>45598</v>
      </c>
      <c r="E17" s="18" t="s">
        <v>38</v>
      </c>
      <c r="F17" s="14">
        <v>238</v>
      </c>
    </row>
    <row r="18" s="1" customFormat="1" ht="28" customHeight="1" spans="1:6">
      <c r="A18" s="7">
        <v>16</v>
      </c>
      <c r="B18" s="15" t="s">
        <v>52</v>
      </c>
      <c r="C18" s="16" t="s">
        <v>53</v>
      </c>
      <c r="D18" s="17">
        <v>45541</v>
      </c>
      <c r="E18" s="18" t="s">
        <v>38</v>
      </c>
      <c r="F18" s="14">
        <v>800</v>
      </c>
    </row>
    <row r="19" s="1" customFormat="1" ht="28" customHeight="1" spans="1:6">
      <c r="A19" s="7">
        <v>17</v>
      </c>
      <c r="B19" s="11" t="s">
        <v>54</v>
      </c>
      <c r="C19" s="12" t="s">
        <v>55</v>
      </c>
      <c r="D19" s="13">
        <v>45650</v>
      </c>
      <c r="E19" s="14" t="s">
        <v>38</v>
      </c>
      <c r="F19" s="14">
        <v>1825</v>
      </c>
    </row>
    <row r="20" s="1" customFormat="1" ht="28" customHeight="1" spans="1:6">
      <c r="A20" s="7">
        <v>18</v>
      </c>
      <c r="B20" s="11" t="s">
        <v>56</v>
      </c>
      <c r="C20" s="12" t="s">
        <v>57</v>
      </c>
      <c r="D20" s="13">
        <v>45834</v>
      </c>
      <c r="E20" s="14" t="s">
        <v>38</v>
      </c>
      <c r="F20" s="14">
        <v>3600</v>
      </c>
    </row>
    <row r="21" s="1" customFormat="1" ht="28" customHeight="1" spans="1:6">
      <c r="A21" s="7">
        <v>19</v>
      </c>
      <c r="B21" s="15" t="s">
        <v>56</v>
      </c>
      <c r="C21" s="16" t="s">
        <v>57</v>
      </c>
      <c r="D21" s="17">
        <v>45834</v>
      </c>
      <c r="E21" s="18" t="s">
        <v>38</v>
      </c>
      <c r="F21" s="14">
        <v>140.2</v>
      </c>
    </row>
    <row r="22" s="1" customFormat="1" ht="28" customHeight="1" spans="1:6">
      <c r="A22" s="7">
        <v>20</v>
      </c>
      <c r="B22" s="11" t="s">
        <v>58</v>
      </c>
      <c r="C22" s="12" t="s">
        <v>59</v>
      </c>
      <c r="D22" s="13">
        <v>45390</v>
      </c>
      <c r="E22" s="14" t="s">
        <v>38</v>
      </c>
      <c r="F22" s="14">
        <v>811</v>
      </c>
    </row>
    <row r="23" s="1" customFormat="1" ht="28" customHeight="1" spans="1:6">
      <c r="A23" s="7">
        <v>21</v>
      </c>
      <c r="B23" s="15" t="s">
        <v>60</v>
      </c>
      <c r="C23" s="16" t="s">
        <v>61</v>
      </c>
      <c r="D23" s="17">
        <v>45221</v>
      </c>
      <c r="E23" s="18" t="s">
        <v>38</v>
      </c>
      <c r="F23" s="14">
        <v>5000</v>
      </c>
    </row>
    <row r="24" s="1" customFormat="1" ht="28" customHeight="1" spans="1:6">
      <c r="A24" s="7">
        <v>22</v>
      </c>
      <c r="B24" s="15" t="s">
        <v>62</v>
      </c>
      <c r="C24" s="16" t="s">
        <v>63</v>
      </c>
      <c r="D24" s="17">
        <v>45253</v>
      </c>
      <c r="E24" s="18" t="s">
        <v>38</v>
      </c>
      <c r="F24" s="14">
        <v>1535</v>
      </c>
    </row>
    <row r="25" s="1" customFormat="1" ht="28" customHeight="1" spans="1:6">
      <c r="A25" s="7">
        <v>23</v>
      </c>
      <c r="B25" s="11" t="s">
        <v>62</v>
      </c>
      <c r="C25" s="12" t="s">
        <v>64</v>
      </c>
      <c r="D25" s="13">
        <v>45250</v>
      </c>
      <c r="E25" s="14" t="s">
        <v>38</v>
      </c>
      <c r="F25" s="14">
        <v>570</v>
      </c>
    </row>
    <row r="26" s="1" customFormat="1" ht="28" customHeight="1" spans="1:6">
      <c r="A26" s="7">
        <v>24</v>
      </c>
      <c r="B26" s="15" t="s">
        <v>65</v>
      </c>
      <c r="C26" s="16" t="s">
        <v>66</v>
      </c>
      <c r="D26" s="17">
        <v>45359</v>
      </c>
      <c r="E26" s="18" t="s">
        <v>38</v>
      </c>
      <c r="F26" s="14">
        <v>1000</v>
      </c>
    </row>
    <row r="27" s="1" customFormat="1" ht="28" customHeight="1" spans="1:6">
      <c r="A27" s="7">
        <v>25</v>
      </c>
      <c r="B27" s="11" t="s">
        <v>65</v>
      </c>
      <c r="C27" s="12" t="s">
        <v>67</v>
      </c>
      <c r="D27" s="13">
        <v>45343</v>
      </c>
      <c r="E27" s="14" t="s">
        <v>38</v>
      </c>
      <c r="F27" s="14">
        <v>1090</v>
      </c>
    </row>
    <row r="28" s="1" customFormat="1" ht="28" customHeight="1" spans="1:6">
      <c r="A28" s="7">
        <v>26</v>
      </c>
      <c r="B28" s="15" t="s">
        <v>65</v>
      </c>
      <c r="C28" s="16" t="s">
        <v>67</v>
      </c>
      <c r="D28" s="17">
        <v>45343</v>
      </c>
      <c r="E28" s="18" t="s">
        <v>38</v>
      </c>
      <c r="F28" s="14">
        <v>1375</v>
      </c>
    </row>
    <row r="29" s="1" customFormat="1" ht="28" customHeight="1" spans="1:6">
      <c r="A29" s="7">
        <v>27</v>
      </c>
      <c r="B29" s="11" t="s">
        <v>68</v>
      </c>
      <c r="C29" s="12" t="s">
        <v>69</v>
      </c>
      <c r="D29" s="13">
        <v>45285</v>
      </c>
      <c r="E29" s="14" t="s">
        <v>38</v>
      </c>
      <c r="F29" s="14">
        <v>650</v>
      </c>
    </row>
    <row r="30" s="1" customFormat="1" ht="28" customHeight="1" spans="1:6">
      <c r="A30" s="7">
        <v>28</v>
      </c>
      <c r="B30" s="15" t="s">
        <v>68</v>
      </c>
      <c r="C30" s="16" t="s">
        <v>69</v>
      </c>
      <c r="D30" s="17">
        <v>45285</v>
      </c>
      <c r="E30" s="18" t="s">
        <v>38</v>
      </c>
      <c r="F30" s="14">
        <v>25</v>
      </c>
    </row>
    <row r="31" s="1" customFormat="1" ht="28" customHeight="1" spans="1:6">
      <c r="A31" s="7">
        <v>29</v>
      </c>
      <c r="B31" s="11" t="s">
        <v>68</v>
      </c>
      <c r="C31" s="12" t="s">
        <v>69</v>
      </c>
      <c r="D31" s="13">
        <v>45285</v>
      </c>
      <c r="E31" s="14" t="s">
        <v>38</v>
      </c>
      <c r="F31" s="14">
        <v>51.2</v>
      </c>
    </row>
    <row r="32" s="1" customFormat="1" ht="28" customHeight="1" spans="1:6">
      <c r="A32" s="7">
        <v>30</v>
      </c>
      <c r="B32" s="11" t="s">
        <v>70</v>
      </c>
      <c r="C32" s="12" t="s">
        <v>71</v>
      </c>
      <c r="D32" s="13">
        <v>45508</v>
      </c>
      <c r="E32" s="14" t="s">
        <v>38</v>
      </c>
      <c r="F32" s="14">
        <v>700</v>
      </c>
    </row>
    <row r="33" s="1" customFormat="1" ht="28" customHeight="1" spans="1:6">
      <c r="A33" s="7">
        <v>31</v>
      </c>
      <c r="B33" s="15" t="s">
        <v>72</v>
      </c>
      <c r="C33" s="16" t="s">
        <v>73</v>
      </c>
      <c r="D33" s="17">
        <v>45280</v>
      </c>
      <c r="E33" s="18" t="s">
        <v>38</v>
      </c>
      <c r="F33" s="14">
        <v>425</v>
      </c>
    </row>
    <row r="34" s="1" customFormat="1" ht="28" customHeight="1" spans="1:6">
      <c r="A34" s="7">
        <v>32</v>
      </c>
      <c r="B34" s="11" t="s">
        <v>74</v>
      </c>
      <c r="C34" s="12" t="s">
        <v>75</v>
      </c>
      <c r="D34" s="13">
        <v>45169</v>
      </c>
      <c r="E34" s="14" t="s">
        <v>38</v>
      </c>
      <c r="F34" s="14">
        <v>1610</v>
      </c>
    </row>
    <row r="35" s="1" customFormat="1" ht="28" customHeight="1" spans="1:6">
      <c r="A35" s="7">
        <v>33</v>
      </c>
      <c r="B35" s="15" t="s">
        <v>74</v>
      </c>
      <c r="C35" s="16" t="s">
        <v>76</v>
      </c>
      <c r="D35" s="17">
        <v>45169</v>
      </c>
      <c r="E35" s="18" t="s">
        <v>38</v>
      </c>
      <c r="F35" s="14">
        <v>2000</v>
      </c>
    </row>
    <row r="36" s="1" customFormat="1" ht="28" customHeight="1" spans="1:6">
      <c r="A36" s="7">
        <v>34</v>
      </c>
      <c r="B36" s="11" t="s">
        <v>77</v>
      </c>
      <c r="C36" s="12" t="s">
        <v>78</v>
      </c>
      <c r="D36" s="13">
        <v>45256</v>
      </c>
      <c r="E36" s="14" t="s">
        <v>38</v>
      </c>
      <c r="F36" s="14">
        <v>320</v>
      </c>
    </row>
    <row r="37" s="1" customFormat="1" ht="28" customHeight="1" spans="1:6">
      <c r="A37" s="7">
        <v>35</v>
      </c>
      <c r="B37" s="15" t="s">
        <v>77</v>
      </c>
      <c r="C37" s="16" t="s">
        <v>79</v>
      </c>
      <c r="D37" s="17">
        <v>45256</v>
      </c>
      <c r="E37" s="18" t="s">
        <v>38</v>
      </c>
      <c r="F37" s="14">
        <v>500</v>
      </c>
    </row>
    <row r="38" s="1" customFormat="1" ht="28" customHeight="1" spans="1:6">
      <c r="A38" s="7">
        <v>36</v>
      </c>
      <c r="B38" s="11" t="s">
        <v>77</v>
      </c>
      <c r="C38" s="12" t="s">
        <v>78</v>
      </c>
      <c r="D38" s="13">
        <v>45256</v>
      </c>
      <c r="E38" s="14" t="s">
        <v>38</v>
      </c>
      <c r="F38" s="14">
        <v>12.1</v>
      </c>
    </row>
    <row r="39" s="1" customFormat="1" ht="28" customHeight="1" spans="1:6">
      <c r="A39" s="7">
        <v>37</v>
      </c>
      <c r="B39" s="15" t="s">
        <v>80</v>
      </c>
      <c r="C39" s="16" t="s">
        <v>81</v>
      </c>
      <c r="D39" s="17">
        <v>45278</v>
      </c>
      <c r="E39" s="18" t="s">
        <v>38</v>
      </c>
      <c r="F39" s="14">
        <v>800</v>
      </c>
    </row>
    <row r="40" s="1" customFormat="1" ht="28" customHeight="1" spans="1:6">
      <c r="A40" s="7">
        <v>38</v>
      </c>
      <c r="B40" s="15" t="s">
        <v>82</v>
      </c>
      <c r="C40" s="16" t="s">
        <v>83</v>
      </c>
      <c r="D40" s="17">
        <v>45209</v>
      </c>
      <c r="E40" s="18" t="s">
        <v>38</v>
      </c>
      <c r="F40" s="14">
        <v>1265</v>
      </c>
    </row>
    <row r="41" s="1" customFormat="1" ht="28" customHeight="1" spans="1:6">
      <c r="A41" s="7">
        <v>39</v>
      </c>
      <c r="B41" s="11" t="s">
        <v>84</v>
      </c>
      <c r="C41" s="12" t="s">
        <v>85</v>
      </c>
      <c r="D41" s="13">
        <v>45493</v>
      </c>
      <c r="E41" s="14" t="s">
        <v>38</v>
      </c>
      <c r="F41" s="14">
        <v>300</v>
      </c>
    </row>
    <row r="42" s="1" customFormat="1" ht="28" customHeight="1" spans="1:6">
      <c r="A42" s="7">
        <v>40</v>
      </c>
      <c r="B42" s="15" t="s">
        <v>84</v>
      </c>
      <c r="C42" s="16" t="s">
        <v>86</v>
      </c>
      <c r="D42" s="17">
        <v>45391</v>
      </c>
      <c r="E42" s="18" t="s">
        <v>38</v>
      </c>
      <c r="F42" s="14">
        <v>1000</v>
      </c>
    </row>
    <row r="43" s="1" customFormat="1" ht="28" customHeight="1" spans="1:6">
      <c r="A43" s="7">
        <v>41</v>
      </c>
      <c r="B43" s="11" t="s">
        <v>84</v>
      </c>
      <c r="C43" s="12" t="s">
        <v>87</v>
      </c>
      <c r="D43" s="13">
        <v>45473</v>
      </c>
      <c r="E43" s="14" t="s">
        <v>38</v>
      </c>
      <c r="F43" s="14">
        <v>300</v>
      </c>
    </row>
    <row r="44" s="1" customFormat="1" ht="28" customHeight="1" spans="1:6">
      <c r="A44" s="7">
        <v>42</v>
      </c>
      <c r="B44" s="15" t="s">
        <v>84</v>
      </c>
      <c r="C44" s="16" t="s">
        <v>88</v>
      </c>
      <c r="D44" s="17">
        <v>45350</v>
      </c>
      <c r="E44" s="18" t="s">
        <v>38</v>
      </c>
      <c r="F44" s="14">
        <v>17.208</v>
      </c>
    </row>
    <row r="45" ht="28" customHeight="1" spans="1:6">
      <c r="A45" s="7">
        <v>43</v>
      </c>
      <c r="B45" s="11" t="s">
        <v>50</v>
      </c>
      <c r="C45" s="12" t="s">
        <v>89</v>
      </c>
      <c r="D45" s="13">
        <v>45462</v>
      </c>
      <c r="E45" s="14" t="s">
        <v>38</v>
      </c>
      <c r="F45" s="14">
        <v>600</v>
      </c>
    </row>
    <row r="46" ht="28" customHeight="1" spans="1:6">
      <c r="A46" s="7">
        <v>44</v>
      </c>
      <c r="B46" s="15" t="s">
        <v>50</v>
      </c>
      <c r="C46" s="16" t="s">
        <v>90</v>
      </c>
      <c r="D46" s="17">
        <v>45462</v>
      </c>
      <c r="E46" s="18" t="s">
        <v>38</v>
      </c>
      <c r="F46" s="14">
        <v>24</v>
      </c>
    </row>
    <row r="47" ht="28" customHeight="1" spans="1:6">
      <c r="A47" s="7">
        <v>45</v>
      </c>
      <c r="B47" s="11" t="s">
        <v>91</v>
      </c>
      <c r="C47" s="12" t="s">
        <v>92</v>
      </c>
      <c r="D47" s="13">
        <v>45311</v>
      </c>
      <c r="E47" s="14" t="s">
        <v>38</v>
      </c>
      <c r="F47" s="14">
        <v>130</v>
      </c>
    </row>
    <row r="48" ht="28" customHeight="1" spans="1:6">
      <c r="A48" s="7">
        <v>46</v>
      </c>
      <c r="B48" s="15" t="s">
        <v>93</v>
      </c>
      <c r="C48" s="16" t="s">
        <v>94</v>
      </c>
      <c r="D48" s="17">
        <v>45252</v>
      </c>
      <c r="E48" s="18" t="s">
        <v>38</v>
      </c>
      <c r="F48" s="14">
        <v>800</v>
      </c>
    </row>
    <row r="49" ht="28" customHeight="1" spans="1:6">
      <c r="A49" s="7">
        <v>47</v>
      </c>
      <c r="B49" s="11" t="s">
        <v>95</v>
      </c>
      <c r="C49" s="12" t="s">
        <v>96</v>
      </c>
      <c r="D49" s="13">
        <v>45319</v>
      </c>
      <c r="E49" s="14" t="s">
        <v>38</v>
      </c>
      <c r="F49" s="14">
        <v>617</v>
      </c>
    </row>
    <row r="50" ht="28" customHeight="1" spans="1:6">
      <c r="A50" s="7">
        <v>48</v>
      </c>
      <c r="B50" s="15" t="s">
        <v>97</v>
      </c>
      <c r="C50" s="16" t="s">
        <v>98</v>
      </c>
      <c r="D50" s="17">
        <v>45244</v>
      </c>
      <c r="E50" s="18" t="s">
        <v>38</v>
      </c>
      <c r="F50" s="14">
        <v>1400</v>
      </c>
    </row>
    <row r="51" ht="28" customHeight="1" spans="1:6">
      <c r="A51" s="7">
        <v>49</v>
      </c>
      <c r="B51" s="11" t="s">
        <v>99</v>
      </c>
      <c r="C51" s="12" t="s">
        <v>100</v>
      </c>
      <c r="D51" s="13">
        <v>45292</v>
      </c>
      <c r="E51" s="14" t="s">
        <v>38</v>
      </c>
      <c r="F51" s="14">
        <v>50</v>
      </c>
    </row>
    <row r="52" ht="28" customHeight="1" spans="1:6">
      <c r="A52" s="7">
        <v>50</v>
      </c>
      <c r="B52" s="11" t="s">
        <v>101</v>
      </c>
      <c r="C52" s="12" t="s">
        <v>102</v>
      </c>
      <c r="D52" s="13">
        <v>45488</v>
      </c>
      <c r="E52" s="14" t="s">
        <v>38</v>
      </c>
      <c r="F52" s="14">
        <v>50</v>
      </c>
    </row>
    <row r="53" ht="28" customHeight="1" spans="1:6">
      <c r="A53" s="7">
        <v>51</v>
      </c>
      <c r="B53" s="15" t="s">
        <v>101</v>
      </c>
      <c r="C53" s="16" t="s">
        <v>102</v>
      </c>
      <c r="D53" s="17">
        <v>45488</v>
      </c>
      <c r="E53" s="18" t="s">
        <v>38</v>
      </c>
      <c r="F53" s="14">
        <v>34.66</v>
      </c>
    </row>
    <row r="54" ht="28" customHeight="1" spans="1:6">
      <c r="A54" s="7">
        <v>52</v>
      </c>
      <c r="B54" s="11" t="s">
        <v>103</v>
      </c>
      <c r="C54" s="12" t="s">
        <v>104</v>
      </c>
      <c r="D54" s="13">
        <v>45343</v>
      </c>
      <c r="E54" s="14" t="s">
        <v>38</v>
      </c>
      <c r="F54" s="14">
        <v>180</v>
      </c>
    </row>
    <row r="55" ht="28" customHeight="1" spans="1:6">
      <c r="A55" s="7">
        <v>53</v>
      </c>
      <c r="B55" s="15" t="s">
        <v>105</v>
      </c>
      <c r="C55" s="16" t="s">
        <v>106</v>
      </c>
      <c r="D55" s="17">
        <v>45267</v>
      </c>
      <c r="E55" s="18" t="s">
        <v>38</v>
      </c>
      <c r="F55" s="14">
        <v>21.7</v>
      </c>
    </row>
    <row r="56" ht="28" customHeight="1" spans="1:6">
      <c r="A56" s="7">
        <v>54</v>
      </c>
      <c r="B56" s="11" t="s">
        <v>105</v>
      </c>
      <c r="C56" s="12" t="s">
        <v>107</v>
      </c>
      <c r="D56" s="13">
        <v>45210</v>
      </c>
      <c r="E56" s="14" t="s">
        <v>38</v>
      </c>
      <c r="F56" s="14">
        <v>25</v>
      </c>
    </row>
    <row r="57" ht="28" customHeight="1" spans="1:6">
      <c r="A57" s="7">
        <v>55</v>
      </c>
      <c r="B57" s="15" t="s">
        <v>108</v>
      </c>
      <c r="C57" s="16" t="s">
        <v>109</v>
      </c>
      <c r="D57" s="17">
        <v>45178</v>
      </c>
      <c r="E57" s="18" t="s">
        <v>38</v>
      </c>
      <c r="F57" s="14">
        <v>3800</v>
      </c>
    </row>
    <row r="58" ht="28" customHeight="1" spans="1:6">
      <c r="A58" s="7">
        <v>56</v>
      </c>
      <c r="B58" s="11" t="s">
        <v>108</v>
      </c>
      <c r="C58" s="12" t="s">
        <v>110</v>
      </c>
      <c r="D58" s="13">
        <v>45175</v>
      </c>
      <c r="E58" s="14" t="s">
        <v>38</v>
      </c>
      <c r="F58" s="14">
        <v>1330</v>
      </c>
    </row>
    <row r="59" ht="28" customHeight="1" spans="1:6">
      <c r="A59" s="7">
        <v>57</v>
      </c>
      <c r="B59" s="15" t="s">
        <v>111</v>
      </c>
      <c r="C59" s="16" t="s">
        <v>112</v>
      </c>
      <c r="D59" s="17">
        <v>45172</v>
      </c>
      <c r="E59" s="18" t="s">
        <v>38</v>
      </c>
      <c r="F59" s="14">
        <v>150</v>
      </c>
    </row>
    <row r="60" ht="28" customHeight="1" spans="1:6">
      <c r="A60" s="7">
        <v>58</v>
      </c>
      <c r="B60" s="11" t="s">
        <v>113</v>
      </c>
      <c r="C60" s="12" t="s">
        <v>114</v>
      </c>
      <c r="D60" s="13">
        <v>44391</v>
      </c>
      <c r="E60" s="14" t="s">
        <v>38</v>
      </c>
      <c r="F60" s="14">
        <v>616</v>
      </c>
    </row>
    <row r="61" ht="28" customHeight="1" spans="1:6">
      <c r="A61" s="7">
        <v>59</v>
      </c>
      <c r="B61" s="15" t="s">
        <v>60</v>
      </c>
      <c r="C61" s="16" t="s">
        <v>115</v>
      </c>
      <c r="D61" s="17">
        <v>45154</v>
      </c>
      <c r="E61" s="18" t="s">
        <v>38</v>
      </c>
      <c r="F61" s="14">
        <v>1020</v>
      </c>
    </row>
    <row r="62" ht="28" customHeight="1" spans="1:6">
      <c r="A62" s="7">
        <v>60</v>
      </c>
      <c r="B62" s="15" t="s">
        <v>116</v>
      </c>
      <c r="C62" s="16" t="s">
        <v>117</v>
      </c>
      <c r="D62" s="17">
        <v>44990</v>
      </c>
      <c r="E62" s="18" t="s">
        <v>38</v>
      </c>
      <c r="F62" s="14">
        <v>13</v>
      </c>
    </row>
    <row r="63" ht="28" customHeight="1" spans="1:6">
      <c r="A63" s="7">
        <v>61</v>
      </c>
      <c r="B63" s="15" t="s">
        <v>118</v>
      </c>
      <c r="C63" s="16" t="s">
        <v>114</v>
      </c>
      <c r="D63" s="17">
        <v>44515</v>
      </c>
      <c r="E63" s="18" t="s">
        <v>38</v>
      </c>
      <c r="F63" s="14">
        <v>29</v>
      </c>
    </row>
    <row r="64" ht="28" customHeight="1" spans="1:6">
      <c r="A64" s="7">
        <v>62</v>
      </c>
      <c r="B64" s="11" t="s">
        <v>119</v>
      </c>
      <c r="C64" s="12" t="s">
        <v>120</v>
      </c>
      <c r="D64" s="13">
        <v>43948</v>
      </c>
      <c r="E64" s="14" t="s">
        <v>38</v>
      </c>
      <c r="F64" s="14">
        <v>72.8</v>
      </c>
    </row>
    <row r="65" ht="28" customHeight="1" spans="1:6">
      <c r="A65" s="7">
        <v>63</v>
      </c>
      <c r="B65" s="15" t="s">
        <v>121</v>
      </c>
      <c r="C65" s="16" t="s">
        <v>122</v>
      </c>
      <c r="D65" s="17">
        <v>45107</v>
      </c>
      <c r="E65" s="18" t="s">
        <v>38</v>
      </c>
      <c r="F65" s="14">
        <v>72.9</v>
      </c>
    </row>
    <row r="66" ht="28" customHeight="1" spans="1:6">
      <c r="A66" s="7">
        <v>64</v>
      </c>
      <c r="B66" s="11" t="s">
        <v>123</v>
      </c>
      <c r="C66" s="12" t="s">
        <v>124</v>
      </c>
      <c r="D66" s="13">
        <v>43329</v>
      </c>
      <c r="E66" s="14" t="s">
        <v>38</v>
      </c>
      <c r="F66" s="14">
        <v>1000</v>
      </c>
    </row>
    <row r="67" ht="28" customHeight="1" spans="1:6">
      <c r="A67" s="7">
        <v>65</v>
      </c>
      <c r="B67" s="15" t="s">
        <v>125</v>
      </c>
      <c r="C67" s="16" t="s">
        <v>126</v>
      </c>
      <c r="D67" s="17">
        <v>44359</v>
      </c>
      <c r="E67" s="18" t="s">
        <v>38</v>
      </c>
      <c r="F67" s="14">
        <v>371</v>
      </c>
    </row>
    <row r="68" ht="28" customHeight="1" spans="1:6">
      <c r="A68" s="7">
        <v>66</v>
      </c>
      <c r="B68" s="11" t="s">
        <v>127</v>
      </c>
      <c r="C68" s="12" t="s">
        <v>128</v>
      </c>
      <c r="D68" s="13">
        <v>44358</v>
      </c>
      <c r="E68" s="14" t="s">
        <v>38</v>
      </c>
      <c r="F68" s="14">
        <v>60.6</v>
      </c>
    </row>
    <row r="69" ht="28" customHeight="1" spans="1:6">
      <c r="A69" s="7">
        <v>67</v>
      </c>
      <c r="B69" s="15" t="s">
        <v>129</v>
      </c>
      <c r="C69" s="16" t="s">
        <v>130</v>
      </c>
      <c r="D69" s="17">
        <v>44846</v>
      </c>
      <c r="E69" s="18" t="s">
        <v>38</v>
      </c>
      <c r="F69" s="14">
        <v>48</v>
      </c>
    </row>
    <row r="70" ht="28" customHeight="1" spans="1:6">
      <c r="A70" s="7">
        <v>68</v>
      </c>
      <c r="B70" s="11" t="s">
        <v>131</v>
      </c>
      <c r="C70" s="12" t="s">
        <v>132</v>
      </c>
      <c r="D70" s="13">
        <v>44256</v>
      </c>
      <c r="E70" s="14" t="s">
        <v>38</v>
      </c>
      <c r="F70" s="14">
        <v>439.3</v>
      </c>
    </row>
    <row r="71" ht="28" customHeight="1" spans="1:6">
      <c r="A71" s="7">
        <v>69</v>
      </c>
      <c r="B71" s="15" t="s">
        <v>133</v>
      </c>
      <c r="C71" s="16" t="s">
        <v>134</v>
      </c>
      <c r="D71" s="17">
        <v>44475</v>
      </c>
      <c r="E71" s="18" t="s">
        <v>38</v>
      </c>
      <c r="F71" s="14">
        <v>380</v>
      </c>
    </row>
    <row r="72" ht="28" customHeight="1" spans="1:6">
      <c r="A72" s="7">
        <v>70</v>
      </c>
      <c r="B72" s="11" t="s">
        <v>135</v>
      </c>
      <c r="C72" s="12" t="s">
        <v>128</v>
      </c>
      <c r="D72" s="13">
        <v>44398</v>
      </c>
      <c r="E72" s="14" t="s">
        <v>38</v>
      </c>
      <c r="F72" s="14">
        <v>1956</v>
      </c>
    </row>
    <row r="73" ht="28" customHeight="1" spans="1:6">
      <c r="A73" s="7">
        <v>71</v>
      </c>
      <c r="B73" s="15" t="s">
        <v>136</v>
      </c>
      <c r="C73" s="16" t="s">
        <v>137</v>
      </c>
      <c r="D73" s="17">
        <v>44265</v>
      </c>
      <c r="E73" s="18" t="s">
        <v>38</v>
      </c>
      <c r="F73" s="14">
        <v>400</v>
      </c>
    </row>
    <row r="74" ht="28" customHeight="1" spans="1:6">
      <c r="A74" s="7">
        <v>72</v>
      </c>
      <c r="B74" s="15" t="s">
        <v>138</v>
      </c>
      <c r="C74" s="16" t="s">
        <v>139</v>
      </c>
      <c r="D74" s="17">
        <v>43595</v>
      </c>
      <c r="E74" s="18" t="s">
        <v>38</v>
      </c>
      <c r="F74" s="14">
        <v>34.5</v>
      </c>
    </row>
    <row r="75" ht="28" customHeight="1" spans="1:6">
      <c r="A75" s="7">
        <v>73</v>
      </c>
      <c r="B75" s="11" t="s">
        <v>138</v>
      </c>
      <c r="C75" s="12" t="s">
        <v>140</v>
      </c>
      <c r="D75" s="13">
        <v>43598</v>
      </c>
      <c r="E75" s="14" t="s">
        <v>38</v>
      </c>
      <c r="F75" s="14">
        <v>40</v>
      </c>
    </row>
    <row r="76" ht="28" customHeight="1" spans="1:6">
      <c r="A76" s="7">
        <v>74</v>
      </c>
      <c r="B76" s="15" t="s">
        <v>141</v>
      </c>
      <c r="C76" s="16" t="s">
        <v>142</v>
      </c>
      <c r="D76" s="17">
        <v>43605</v>
      </c>
      <c r="E76" s="18" t="s">
        <v>38</v>
      </c>
      <c r="F76" s="14">
        <v>196</v>
      </c>
    </row>
    <row r="77" ht="28" customHeight="1" spans="1:6">
      <c r="A77" s="7">
        <v>75</v>
      </c>
      <c r="B77" s="11" t="s">
        <v>143</v>
      </c>
      <c r="C77" s="12" t="s">
        <v>120</v>
      </c>
      <c r="D77" s="13">
        <v>43948</v>
      </c>
      <c r="E77" s="14" t="s">
        <v>38</v>
      </c>
      <c r="F77" s="14">
        <v>50</v>
      </c>
    </row>
    <row r="78" ht="28" customHeight="1" spans="1:6">
      <c r="A78" s="7">
        <v>76</v>
      </c>
      <c r="B78" s="15" t="s">
        <v>144</v>
      </c>
      <c r="C78" s="16" t="s">
        <v>145</v>
      </c>
      <c r="D78" s="17">
        <v>44565</v>
      </c>
      <c r="E78" s="18" t="s">
        <v>38</v>
      </c>
      <c r="F78" s="14">
        <v>60</v>
      </c>
    </row>
    <row r="79" ht="28" customHeight="1" spans="1:6">
      <c r="A79" s="7">
        <v>77</v>
      </c>
      <c r="B79" s="11" t="s">
        <v>146</v>
      </c>
      <c r="C79" s="12" t="s">
        <v>147</v>
      </c>
      <c r="D79" s="13">
        <v>44925</v>
      </c>
      <c r="E79" s="14" t="s">
        <v>38</v>
      </c>
      <c r="F79" s="14">
        <v>24.4</v>
      </c>
    </row>
    <row r="80" ht="28" customHeight="1" spans="1:6">
      <c r="A80" s="7">
        <v>78</v>
      </c>
      <c r="B80" s="15" t="s">
        <v>148</v>
      </c>
      <c r="C80" s="16" t="s">
        <v>149</v>
      </c>
      <c r="D80" s="17">
        <v>42660</v>
      </c>
      <c r="E80" s="18" t="s">
        <v>38</v>
      </c>
      <c r="F80" s="14">
        <v>1140</v>
      </c>
    </row>
    <row r="81" ht="28" customHeight="1" spans="1:6">
      <c r="A81" s="7">
        <v>79</v>
      </c>
      <c r="B81" s="11" t="s">
        <v>150</v>
      </c>
      <c r="C81" s="12" t="s">
        <v>151</v>
      </c>
      <c r="D81" s="13">
        <v>43571</v>
      </c>
      <c r="E81" s="14" t="s">
        <v>38</v>
      </c>
      <c r="F81" s="14">
        <v>2000</v>
      </c>
    </row>
    <row r="82" ht="28" customHeight="1" spans="1:6">
      <c r="A82" s="7">
        <v>80</v>
      </c>
      <c r="B82" s="15" t="s">
        <v>152</v>
      </c>
      <c r="C82" s="16" t="s">
        <v>153</v>
      </c>
      <c r="D82" s="17">
        <v>43804</v>
      </c>
      <c r="E82" s="18" t="s">
        <v>38</v>
      </c>
      <c r="F82" s="14">
        <v>2160</v>
      </c>
    </row>
    <row r="83" ht="28" customHeight="1" spans="1:6">
      <c r="A83" s="7">
        <v>81</v>
      </c>
      <c r="B83" s="11" t="s">
        <v>152</v>
      </c>
      <c r="C83" s="12" t="s">
        <v>154</v>
      </c>
      <c r="D83" s="13">
        <v>43511</v>
      </c>
      <c r="E83" s="14" t="s">
        <v>38</v>
      </c>
      <c r="F83" s="14">
        <v>102</v>
      </c>
    </row>
    <row r="84" ht="28" customHeight="1" spans="1:6">
      <c r="A84" s="7">
        <v>82</v>
      </c>
      <c r="B84" s="15" t="s">
        <v>152</v>
      </c>
      <c r="C84" s="16" t="s">
        <v>155</v>
      </c>
      <c r="D84" s="17">
        <v>43730</v>
      </c>
      <c r="E84" s="18" t="s">
        <v>38</v>
      </c>
      <c r="F84" s="14">
        <v>360</v>
      </c>
    </row>
    <row r="85" ht="28" customHeight="1" spans="1:6">
      <c r="A85" s="7">
        <v>83</v>
      </c>
      <c r="B85" s="11" t="s">
        <v>156</v>
      </c>
      <c r="C85" s="12" t="s">
        <v>155</v>
      </c>
      <c r="D85" s="13">
        <v>43736</v>
      </c>
      <c r="E85" s="14" t="s">
        <v>38</v>
      </c>
      <c r="F85" s="14">
        <v>95</v>
      </c>
    </row>
    <row r="86" ht="28" customHeight="1" spans="1:6">
      <c r="A86" s="7">
        <v>84</v>
      </c>
      <c r="B86" s="15" t="s">
        <v>156</v>
      </c>
      <c r="C86" s="16" t="s">
        <v>124</v>
      </c>
      <c r="D86" s="17">
        <v>43757</v>
      </c>
      <c r="E86" s="18" t="s">
        <v>38</v>
      </c>
      <c r="F86" s="14">
        <v>2000</v>
      </c>
    </row>
    <row r="87" ht="28" customHeight="1" spans="1:6">
      <c r="A87" s="7">
        <v>85</v>
      </c>
      <c r="B87" s="11" t="s">
        <v>157</v>
      </c>
      <c r="C87" s="12" t="s">
        <v>158</v>
      </c>
      <c r="D87" s="13">
        <v>43956</v>
      </c>
      <c r="E87" s="14" t="s">
        <v>38</v>
      </c>
      <c r="F87" s="14">
        <v>24700</v>
      </c>
    </row>
    <row r="88" ht="28" customHeight="1" spans="1:6">
      <c r="A88" s="7">
        <v>86</v>
      </c>
      <c r="B88" s="15" t="s">
        <v>159</v>
      </c>
      <c r="C88" s="16" t="s">
        <v>160</v>
      </c>
      <c r="D88" s="17">
        <v>43267</v>
      </c>
      <c r="E88" s="18" t="s">
        <v>38</v>
      </c>
      <c r="F88" s="14">
        <v>2000</v>
      </c>
    </row>
    <row r="89" ht="28" customHeight="1" spans="1:6">
      <c r="A89" s="7">
        <v>87</v>
      </c>
      <c r="B89" s="11" t="s">
        <v>161</v>
      </c>
      <c r="C89" s="12" t="s">
        <v>162</v>
      </c>
      <c r="D89" s="13">
        <v>44346</v>
      </c>
      <c r="E89" s="14" t="s">
        <v>38</v>
      </c>
      <c r="F89" s="14">
        <v>980</v>
      </c>
    </row>
    <row r="90" ht="28" customHeight="1" spans="1:6">
      <c r="A90" s="7">
        <v>88</v>
      </c>
      <c r="B90" s="15" t="s">
        <v>161</v>
      </c>
      <c r="C90" s="16" t="s">
        <v>163</v>
      </c>
      <c r="D90" s="17">
        <v>44512</v>
      </c>
      <c r="E90" s="18" t="s">
        <v>38</v>
      </c>
      <c r="F90" s="14">
        <v>560</v>
      </c>
    </row>
    <row r="91" ht="28" customHeight="1" spans="1:6">
      <c r="A91" s="7">
        <v>89</v>
      </c>
      <c r="B91" s="15" t="s">
        <v>164</v>
      </c>
      <c r="C91" s="16" t="s">
        <v>165</v>
      </c>
      <c r="D91" s="17">
        <v>44093</v>
      </c>
      <c r="E91" s="18" t="s">
        <v>38</v>
      </c>
      <c r="F91" s="14">
        <v>931.3</v>
      </c>
    </row>
    <row r="92" ht="28" customHeight="1" spans="1:6">
      <c r="A92" s="7">
        <v>90</v>
      </c>
      <c r="B92" s="11" t="s">
        <v>166</v>
      </c>
      <c r="C92" s="12" t="s">
        <v>167</v>
      </c>
      <c r="D92" s="13">
        <v>44729</v>
      </c>
      <c r="E92" s="14" t="s">
        <v>38</v>
      </c>
      <c r="F92" s="14">
        <v>1441.8</v>
      </c>
    </row>
    <row r="93" ht="28" customHeight="1" spans="1:6">
      <c r="A93" s="7">
        <v>91</v>
      </c>
      <c r="B93" s="15" t="s">
        <v>168</v>
      </c>
      <c r="C93" s="16" t="s">
        <v>124</v>
      </c>
      <c r="D93" s="17">
        <v>43778</v>
      </c>
      <c r="E93" s="18" t="s">
        <v>38</v>
      </c>
      <c r="F93" s="14">
        <v>200</v>
      </c>
    </row>
    <row r="94" ht="28" customHeight="1" spans="1:6">
      <c r="A94" s="7">
        <v>92</v>
      </c>
      <c r="B94" s="11" t="s">
        <v>169</v>
      </c>
      <c r="C94" s="12" t="s">
        <v>170</v>
      </c>
      <c r="D94" s="13">
        <v>43405</v>
      </c>
      <c r="E94" s="14" t="s">
        <v>38</v>
      </c>
      <c r="F94" s="14">
        <v>312</v>
      </c>
    </row>
    <row r="95" ht="28" customHeight="1" spans="1:6">
      <c r="A95" s="7">
        <v>93</v>
      </c>
      <c r="B95" s="15" t="s">
        <v>169</v>
      </c>
      <c r="C95" s="16" t="s">
        <v>171</v>
      </c>
      <c r="D95" s="17">
        <v>45117</v>
      </c>
      <c r="E95" s="18" t="s">
        <v>38</v>
      </c>
      <c r="F95" s="14">
        <v>120.2</v>
      </c>
    </row>
    <row r="96" ht="28" customHeight="1" spans="1:6">
      <c r="A96" s="7">
        <v>94</v>
      </c>
      <c r="B96" s="11" t="s">
        <v>172</v>
      </c>
      <c r="C96" s="12" t="s">
        <v>173</v>
      </c>
      <c r="D96" s="13">
        <v>44868</v>
      </c>
      <c r="E96" s="14" t="s">
        <v>38</v>
      </c>
      <c r="F96" s="14">
        <v>20</v>
      </c>
    </row>
    <row r="97" ht="28" customHeight="1" spans="1:6">
      <c r="A97" s="7">
        <v>95</v>
      </c>
      <c r="B97" s="15" t="s">
        <v>174</v>
      </c>
      <c r="C97" s="16" t="s">
        <v>120</v>
      </c>
      <c r="D97" s="17">
        <v>43948</v>
      </c>
      <c r="E97" s="18" t="s">
        <v>38</v>
      </c>
      <c r="F97" s="14">
        <v>3.7</v>
      </c>
    </row>
    <row r="98" ht="28" customHeight="1" spans="1:6">
      <c r="A98" s="7">
        <v>96</v>
      </c>
      <c r="B98" s="11" t="s">
        <v>174</v>
      </c>
      <c r="C98" s="12" t="s">
        <v>175</v>
      </c>
      <c r="D98" s="13">
        <v>44078</v>
      </c>
      <c r="E98" s="14" t="s">
        <v>38</v>
      </c>
      <c r="F98" s="14">
        <v>570</v>
      </c>
    </row>
    <row r="99" ht="28" customHeight="1" spans="1:6">
      <c r="A99" s="7">
        <v>97</v>
      </c>
      <c r="B99" s="15" t="s">
        <v>176</v>
      </c>
      <c r="C99" s="16" t="s">
        <v>177</v>
      </c>
      <c r="D99" s="17">
        <v>44475</v>
      </c>
      <c r="E99" s="18" t="s">
        <v>38</v>
      </c>
      <c r="F99" s="14">
        <v>2000</v>
      </c>
    </row>
    <row r="100" ht="28" customHeight="1" spans="1:6">
      <c r="A100" s="7">
        <v>98</v>
      </c>
      <c r="B100" s="11" t="s">
        <v>176</v>
      </c>
      <c r="C100" s="12" t="s">
        <v>163</v>
      </c>
      <c r="D100" s="13">
        <v>44475</v>
      </c>
      <c r="E100" s="14" t="s">
        <v>38</v>
      </c>
      <c r="F100" s="14">
        <v>2500</v>
      </c>
    </row>
    <row r="101" ht="28" customHeight="1" spans="1:6">
      <c r="A101" s="7">
        <v>99</v>
      </c>
      <c r="B101" s="15" t="s">
        <v>178</v>
      </c>
      <c r="C101" s="16" t="s">
        <v>179</v>
      </c>
      <c r="D101" s="17">
        <v>43467</v>
      </c>
      <c r="E101" s="18" t="s">
        <v>38</v>
      </c>
      <c r="F101" s="14">
        <v>800</v>
      </c>
    </row>
    <row r="102" ht="28" customHeight="1" spans="1:6">
      <c r="A102" s="7">
        <v>100</v>
      </c>
      <c r="B102" s="11" t="s">
        <v>180</v>
      </c>
      <c r="C102" s="12" t="s">
        <v>114</v>
      </c>
      <c r="D102" s="13">
        <v>44537</v>
      </c>
      <c r="E102" s="14" t="s">
        <v>38</v>
      </c>
      <c r="F102" s="14">
        <v>100.4</v>
      </c>
    </row>
    <row r="103" ht="28" customHeight="1" spans="1:6">
      <c r="A103" s="7">
        <v>101</v>
      </c>
      <c r="B103" s="15" t="s">
        <v>180</v>
      </c>
      <c r="C103" s="16" t="s">
        <v>181</v>
      </c>
      <c r="D103" s="17">
        <v>44516</v>
      </c>
      <c r="E103" s="18" t="s">
        <v>38</v>
      </c>
      <c r="F103" s="14">
        <v>400</v>
      </c>
    </row>
    <row r="104" ht="28" customHeight="1" spans="1:6">
      <c r="A104" s="7">
        <v>102</v>
      </c>
      <c r="B104" s="11" t="s">
        <v>180</v>
      </c>
      <c r="C104" s="12" t="s">
        <v>182</v>
      </c>
      <c r="D104" s="13">
        <v>44517</v>
      </c>
      <c r="E104" s="14" t="s">
        <v>38</v>
      </c>
      <c r="F104" s="14">
        <v>200</v>
      </c>
    </row>
    <row r="105" ht="28" customHeight="1" spans="1:6">
      <c r="A105" s="7">
        <v>103</v>
      </c>
      <c r="B105" s="15" t="s">
        <v>180</v>
      </c>
      <c r="C105" s="16" t="s">
        <v>183</v>
      </c>
      <c r="D105" s="17">
        <v>44516</v>
      </c>
      <c r="E105" s="18" t="s">
        <v>38</v>
      </c>
      <c r="F105" s="14">
        <v>200</v>
      </c>
    </row>
    <row r="106" ht="28" customHeight="1" spans="1:6">
      <c r="A106" s="7">
        <v>104</v>
      </c>
      <c r="B106" s="11" t="s">
        <v>180</v>
      </c>
      <c r="C106" s="12" t="s">
        <v>184</v>
      </c>
      <c r="D106" s="13">
        <v>44179</v>
      </c>
      <c r="E106" s="14" t="s">
        <v>38</v>
      </c>
      <c r="F106" s="14">
        <v>200</v>
      </c>
    </row>
    <row r="107" ht="28" customHeight="1" spans="1:6">
      <c r="A107" s="7">
        <v>105</v>
      </c>
      <c r="B107" s="15" t="s">
        <v>185</v>
      </c>
      <c r="C107" s="16" t="s">
        <v>175</v>
      </c>
      <c r="D107" s="17">
        <v>44077</v>
      </c>
      <c r="E107" s="18" t="s">
        <v>38</v>
      </c>
      <c r="F107" s="14">
        <v>74</v>
      </c>
    </row>
    <row r="108" ht="28" customHeight="1" spans="1:6">
      <c r="A108" s="7">
        <v>106</v>
      </c>
      <c r="B108" s="11" t="s">
        <v>186</v>
      </c>
      <c r="C108" s="12" t="s">
        <v>120</v>
      </c>
      <c r="D108" s="13">
        <v>43950</v>
      </c>
      <c r="E108" s="14" t="s">
        <v>38</v>
      </c>
      <c r="F108" s="14">
        <v>400</v>
      </c>
    </row>
    <row r="109" ht="28" customHeight="1" spans="1:6">
      <c r="A109" s="7">
        <v>107</v>
      </c>
      <c r="B109" s="15" t="s">
        <v>187</v>
      </c>
      <c r="C109" s="16" t="s">
        <v>188</v>
      </c>
      <c r="D109" s="17">
        <v>42831</v>
      </c>
      <c r="E109" s="18" t="s">
        <v>38</v>
      </c>
      <c r="F109" s="14">
        <v>105</v>
      </c>
    </row>
    <row r="110" ht="28" customHeight="1" spans="1:6">
      <c r="A110" s="7">
        <v>108</v>
      </c>
      <c r="B110" s="11" t="s">
        <v>189</v>
      </c>
      <c r="C110" s="12" t="s">
        <v>190</v>
      </c>
      <c r="D110" s="13">
        <v>43925</v>
      </c>
      <c r="E110" s="14" t="s">
        <v>38</v>
      </c>
      <c r="F110" s="14">
        <v>475</v>
      </c>
    </row>
    <row r="111" ht="28" customHeight="1" spans="1:6">
      <c r="A111" s="7">
        <v>109</v>
      </c>
      <c r="B111" s="15" t="s">
        <v>189</v>
      </c>
      <c r="C111" s="16" t="s">
        <v>190</v>
      </c>
      <c r="D111" s="17">
        <v>43925</v>
      </c>
      <c r="E111" s="18" t="s">
        <v>38</v>
      </c>
      <c r="F111" s="14">
        <v>199.24</v>
      </c>
    </row>
    <row r="112" ht="28" customHeight="1" spans="1:6">
      <c r="A112" s="7">
        <v>110</v>
      </c>
      <c r="B112" s="11" t="s">
        <v>191</v>
      </c>
      <c r="C112" s="12" t="s">
        <v>192</v>
      </c>
      <c r="D112" s="13">
        <v>44409</v>
      </c>
      <c r="E112" s="14" t="s">
        <v>38</v>
      </c>
      <c r="F112" s="14">
        <v>1209</v>
      </c>
    </row>
    <row r="113" ht="28" customHeight="1" spans="1:6">
      <c r="A113" s="7">
        <v>111</v>
      </c>
      <c r="B113" s="15" t="s">
        <v>193</v>
      </c>
      <c r="C113" s="16" t="s">
        <v>190</v>
      </c>
      <c r="D113" s="17">
        <v>43931</v>
      </c>
      <c r="E113" s="18" t="s">
        <v>38</v>
      </c>
      <c r="F113" s="14">
        <v>1323.5</v>
      </c>
    </row>
    <row r="114" ht="28" customHeight="1" spans="1:6">
      <c r="A114" s="7">
        <v>112</v>
      </c>
      <c r="B114" s="11" t="s">
        <v>194</v>
      </c>
      <c r="C114" s="12" t="s">
        <v>195</v>
      </c>
      <c r="D114" s="13">
        <v>43250</v>
      </c>
      <c r="E114" s="14" t="s">
        <v>38</v>
      </c>
      <c r="F114" s="14">
        <v>2975</v>
      </c>
    </row>
    <row r="115" ht="28" customHeight="1" spans="1:6">
      <c r="A115" s="7">
        <v>113</v>
      </c>
      <c r="B115" s="15" t="s">
        <v>196</v>
      </c>
      <c r="C115" s="16" t="s">
        <v>197</v>
      </c>
      <c r="D115" s="17">
        <v>44694</v>
      </c>
      <c r="E115" s="18" t="s">
        <v>38</v>
      </c>
      <c r="F115" s="14">
        <v>200</v>
      </c>
    </row>
    <row r="116" ht="28" customHeight="1" spans="1:6">
      <c r="A116" s="7">
        <v>114</v>
      </c>
      <c r="B116" s="11" t="s">
        <v>196</v>
      </c>
      <c r="C116" s="12" t="s">
        <v>198</v>
      </c>
      <c r="D116" s="13">
        <v>44571</v>
      </c>
      <c r="E116" s="14" t="s">
        <v>38</v>
      </c>
      <c r="F116" s="14">
        <v>93.367</v>
      </c>
    </row>
    <row r="117" ht="28" customHeight="1" spans="1:6">
      <c r="A117" s="7">
        <v>115</v>
      </c>
      <c r="B117" s="15" t="s">
        <v>196</v>
      </c>
      <c r="C117" s="16" t="s">
        <v>199</v>
      </c>
      <c r="D117" s="17">
        <v>44890</v>
      </c>
      <c r="E117" s="18" t="s">
        <v>38</v>
      </c>
      <c r="F117" s="14">
        <v>15.122</v>
      </c>
    </row>
    <row r="118" ht="28" customHeight="1" spans="1:6">
      <c r="A118" s="7">
        <v>116</v>
      </c>
      <c r="B118" s="11" t="s">
        <v>200</v>
      </c>
      <c r="C118" s="12" t="s">
        <v>165</v>
      </c>
      <c r="D118" s="13">
        <v>43837</v>
      </c>
      <c r="E118" s="14" t="s">
        <v>38</v>
      </c>
      <c r="F118" s="14">
        <v>4750</v>
      </c>
    </row>
    <row r="119" ht="28" customHeight="1" spans="1:6">
      <c r="A119" s="7">
        <v>117</v>
      </c>
      <c r="B119" s="20" t="s">
        <v>201</v>
      </c>
      <c r="C119" s="21">
        <v>1223581001</v>
      </c>
      <c r="D119" s="22">
        <v>46022</v>
      </c>
      <c r="E119" s="18" t="s">
        <v>38</v>
      </c>
      <c r="F119" s="23">
        <v>689</v>
      </c>
    </row>
    <row r="120" ht="28" customHeight="1" spans="1:6">
      <c r="A120" s="7">
        <v>118</v>
      </c>
      <c r="B120" s="20" t="s">
        <v>202</v>
      </c>
      <c r="C120" s="24"/>
      <c r="D120" s="25"/>
      <c r="E120" s="18" t="s">
        <v>38</v>
      </c>
      <c r="F120" s="23">
        <v>1600</v>
      </c>
    </row>
    <row r="121" ht="28" customHeight="1" spans="1:6">
      <c r="A121" s="7">
        <v>119</v>
      </c>
      <c r="B121" s="20" t="s">
        <v>202</v>
      </c>
      <c r="C121" s="24"/>
      <c r="D121" s="25"/>
      <c r="E121" s="18" t="s">
        <v>38</v>
      </c>
      <c r="F121" s="23">
        <v>589</v>
      </c>
    </row>
  </sheetData>
  <printOptions horizontalCentered="1"/>
  <pageMargins left="0.314583333333333" right="0.314583333333333" top="0.747916666666667" bottom="0.747916666666667" header="0.314583333333333" footer="0.31458333333333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1-4存货汇总表</vt:lpstr>
      <vt:lpstr>1-4-1存货明细表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WenYing Huang</dc:creator>
  <cp:lastModifiedBy>田力</cp:lastModifiedBy>
  <dcterms:created xsi:type="dcterms:W3CDTF">2023-12-25T11:06:00Z</dcterms:created>
  <cp:lastPrinted>2025-11-19T03:53:00Z</cp:lastPrinted>
  <dcterms:modified xsi:type="dcterms:W3CDTF">2026-08-28T07:30:20Z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d949ccd-ff4b-4ad6-a423-c708f764e38d_Enabled">
    <vt:lpwstr>true</vt:lpwstr>
  </property>
  <property fmtid="{D5CDD505-2E9C-101B-9397-08002B2CF9AE}" pid="3" name="MSIP_Label_ad949ccd-ff4b-4ad6-a423-c708f764e38d_SetDate">
    <vt:lpwstr>2024-08-11T08:17:45Z</vt:lpwstr>
  </property>
  <property fmtid="{D5CDD505-2E9C-101B-9397-08002B2CF9AE}" pid="4" name="MSIP_Label_ad949ccd-ff4b-4ad6-a423-c708f764e38d_Method">
    <vt:lpwstr>Standard</vt:lpwstr>
  </property>
  <property fmtid="{D5CDD505-2E9C-101B-9397-08002B2CF9AE}" pid="5" name="MSIP_Label_ad949ccd-ff4b-4ad6-a423-c708f764e38d_Name">
    <vt:lpwstr>PRD - Internal</vt:lpwstr>
  </property>
  <property fmtid="{D5CDD505-2E9C-101B-9397-08002B2CF9AE}" pid="6" name="MSIP_Label_ad949ccd-ff4b-4ad6-a423-c708f764e38d_SiteId">
    <vt:lpwstr>80db3d04-4941-4992-9b01-cbe786893361</vt:lpwstr>
  </property>
  <property fmtid="{D5CDD505-2E9C-101B-9397-08002B2CF9AE}" pid="7" name="MSIP_Label_ad949ccd-ff4b-4ad6-a423-c708f764e38d_ActionId">
    <vt:lpwstr>9ca9c591-10c2-4d41-b47c-fefb5a093e54</vt:lpwstr>
  </property>
  <property fmtid="{D5CDD505-2E9C-101B-9397-08002B2CF9AE}" pid="8" name="MSIP_Label_ad949ccd-ff4b-4ad6-a423-c708f764e38d_ContentBits">
    <vt:lpwstr>0</vt:lpwstr>
  </property>
  <property fmtid="{D5CDD505-2E9C-101B-9397-08002B2CF9AE}" pid="9" name="ICV">
    <vt:lpwstr>57565142CB7739C715FF2368E2C841AC</vt:lpwstr>
  </property>
  <property fmtid="{D5CDD505-2E9C-101B-9397-08002B2CF9AE}" pid="10" name="KSOProductBuildVer">
    <vt:lpwstr>2052-12.1.0.28043</vt:lpwstr>
  </property>
  <property fmtid="{D5CDD505-2E9C-101B-9397-08002B2CF9AE}" pid="11" name="CalculationRule">
    <vt:i4>0</vt:i4>
  </property>
</Properties>
</file>